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（１）市議会、委員会等開催状況" sheetId="1" r:id="rId1"/>
    <sheet name="（２）議案等審議状況" sheetId="2" r:id="rId2"/>
    <sheet name="（３）議案等審議結果" sheetId="3" r:id="rId3"/>
    <sheet name="（４）市議会傍聴者数" sheetId="4" r:id="rId4"/>
    <sheet name="（５）議会一般質問" sheetId="5" r:id="rId5"/>
    <sheet name="（６）選挙人名簿登録者数" sheetId="6" r:id="rId6"/>
    <sheet name="（７）投票区別選挙人登録者数" sheetId="7" r:id="rId7"/>
    <sheet name="（８）農業委員会委員選挙人名簿登録者数" sheetId="8" r:id="rId8"/>
    <sheet name="（９）各選挙投票・開票状況" sheetId="9" r:id="rId9"/>
    <sheet name="（１０）各種委員等人員数" sheetId="10" r:id="rId10"/>
    <sheet name="（１１）歴代市長（１２）助役（１３）収入役（１４）教育長" sheetId="11" r:id="rId11"/>
    <sheet name="（１５）歴代議長" sheetId="12" r:id="rId12"/>
    <sheet name="(１６)副議長" sheetId="13" r:id="rId13"/>
    <sheet name="（１７）市職員数（１８）事務組合職員数" sheetId="14" r:id="rId14"/>
  </sheets>
  <definedNames>
    <definedName name="_xlnm.Print_Area" localSheetId="0">'（１）市議会、委員会等開催状況'!$A$1:$X$33</definedName>
    <definedName name="_xlnm.Print_Area" localSheetId="9">'（１０）各種委員等人員数'!$A$1:$N$93</definedName>
    <definedName name="_xlnm.Print_Area" localSheetId="10">'（１１）歴代市長（１２）助役（１３）収入役（１４）教育長'!$A$1:$I$24</definedName>
    <definedName name="_xlnm.Print_Area" localSheetId="11">'（１５）歴代議長'!$A$1:$I$55</definedName>
    <definedName name="_xlnm.Print_Area" localSheetId="12">'(１６)副議長'!$A$1:$I$85</definedName>
    <definedName name="_xlnm.Print_Area" localSheetId="1">'（２）議案等審議状況'!$A$1:$X$23</definedName>
    <definedName name="_xlnm.Print_Area" localSheetId="2">'（３）議案等審議結果'!$A$1:$U$39</definedName>
    <definedName name="_xlnm.Print_Area" localSheetId="3">'（４）市議会傍聴者数'!$A$1:$U$40</definedName>
    <definedName name="_xlnm.Print_Area" localSheetId="4">'（５）議会一般質問'!$A$1:$O$30</definedName>
    <definedName name="_xlnm.Print_Area" localSheetId="5">'（６）選挙人名簿登録者数'!$A$1:$S$44</definedName>
    <definedName name="_xlnm.Print_Area" localSheetId="7">'（８）農業委員会委員選挙人名簿登録者数'!$A$1:$N$32</definedName>
  </definedNames>
  <calcPr fullCalcOnLoad="1"/>
</workbook>
</file>

<file path=xl/sharedStrings.xml><?xml version="1.0" encoding="utf-8"?>
<sst xmlns="http://schemas.openxmlformats.org/spreadsheetml/2006/main" count="1524" uniqueCount="508">
  <si>
    <t>定例会</t>
  </si>
  <si>
    <t>臨時会</t>
  </si>
  <si>
    <t>常任</t>
  </si>
  <si>
    <t>委員会</t>
  </si>
  <si>
    <t>全員</t>
  </si>
  <si>
    <t>協議会</t>
  </si>
  <si>
    <t>特別</t>
  </si>
  <si>
    <t>（単位：回・日）</t>
  </si>
  <si>
    <t>開催</t>
  </si>
  <si>
    <t>会期</t>
  </si>
  <si>
    <t>内　　本会</t>
  </si>
  <si>
    <t>回数</t>
  </si>
  <si>
    <t>延日数</t>
  </si>
  <si>
    <t>議延日数</t>
  </si>
  <si>
    <t>議延日数</t>
  </si>
  <si>
    <t>年度</t>
  </si>
  <si>
    <t>付議事件</t>
  </si>
  <si>
    <t>総数</t>
  </si>
  <si>
    <t>予算案</t>
  </si>
  <si>
    <t>議決案</t>
  </si>
  <si>
    <t>同意</t>
  </si>
  <si>
    <t>認定</t>
  </si>
  <si>
    <t>会議規則案</t>
  </si>
  <si>
    <t>意見書案</t>
  </si>
  <si>
    <t>決議案</t>
  </si>
  <si>
    <t>辞職</t>
  </si>
  <si>
    <t>選挙</t>
  </si>
  <si>
    <t>選任</t>
  </si>
  <si>
    <t>推薦</t>
  </si>
  <si>
    <t>請願</t>
  </si>
  <si>
    <t>その他</t>
  </si>
  <si>
    <t>原案可決</t>
  </si>
  <si>
    <t>修正可決</t>
  </si>
  <si>
    <t>否決</t>
  </si>
  <si>
    <t>同意</t>
  </si>
  <si>
    <t>承認</t>
  </si>
  <si>
    <t>辞職許可</t>
  </si>
  <si>
    <t>請願採択</t>
  </si>
  <si>
    <t>継続審査</t>
  </si>
  <si>
    <t>その他</t>
  </si>
  <si>
    <t>区分</t>
  </si>
  <si>
    <t>資料：議会事務局</t>
  </si>
  <si>
    <t>年度</t>
  </si>
  <si>
    <t>６月</t>
  </si>
  <si>
    <t>９月</t>
  </si>
  <si>
    <t>１２月</t>
  </si>
  <si>
    <t>３月</t>
  </si>
  <si>
    <t>臨時</t>
  </si>
  <si>
    <t>１８　行政</t>
  </si>
  <si>
    <t>（１）市議会、委員会等開催状況</t>
  </si>
  <si>
    <t>条例案　　議員提出</t>
  </si>
  <si>
    <t>　　　　　　市長提出</t>
  </si>
  <si>
    <t>承認　　　　　　予算</t>
  </si>
  <si>
    <t>　　　　　　　 　条例</t>
  </si>
  <si>
    <t>　　　　　契約その他</t>
  </si>
  <si>
    <t>（２）議案等審議状況</t>
  </si>
  <si>
    <t>（３）議案等審議結果</t>
  </si>
  <si>
    <t>（４）市議会傍聴者数</t>
  </si>
  <si>
    <t>（５）市議会一般質問者数</t>
  </si>
  <si>
    <t>（定時登録）</t>
  </si>
  <si>
    <t>（単位：人）各年９月２日現在</t>
  </si>
  <si>
    <t>平成８年</t>
  </si>
  <si>
    <t>投票区</t>
  </si>
  <si>
    <t>投票所</t>
  </si>
  <si>
    <t>総数</t>
  </si>
  <si>
    <t>男</t>
  </si>
  <si>
    <t>女</t>
  </si>
  <si>
    <t>袋井駅前自治会館</t>
  </si>
  <si>
    <t>高南公民館</t>
  </si>
  <si>
    <t>袋井南中学校</t>
  </si>
  <si>
    <t>市民体育館</t>
  </si>
  <si>
    <t>若草幼稚園</t>
  </si>
  <si>
    <t>今井公民館</t>
  </si>
  <si>
    <t>三川公民館</t>
  </si>
  <si>
    <t>笠原公民館</t>
  </si>
  <si>
    <t>周南中学校</t>
  </si>
  <si>
    <t>計</t>
  </si>
  <si>
    <t>平成１２年</t>
  </si>
  <si>
    <t>執行年月日</t>
  </si>
  <si>
    <t>定数</t>
  </si>
  <si>
    <t>当日有権者数</t>
  </si>
  <si>
    <t>投票者数</t>
  </si>
  <si>
    <t>投票率</t>
  </si>
  <si>
    <t>開票状況</t>
  </si>
  <si>
    <t>投票総数</t>
  </si>
  <si>
    <t>有効投票数</t>
  </si>
  <si>
    <t>無効投票数</t>
  </si>
  <si>
    <t>無効投票率</t>
  </si>
  <si>
    <t>県知事選挙</t>
  </si>
  <si>
    <t>県議会選挙</t>
  </si>
  <si>
    <t>無投票</t>
  </si>
  <si>
    <t>資料：選挙管理委員会</t>
  </si>
  <si>
    <t>袋井市役所</t>
  </si>
  <si>
    <t>平成８年度</t>
  </si>
  <si>
    <t>平８年度</t>
  </si>
  <si>
    <t>年次</t>
  </si>
  <si>
    <t>資料：議会事務局</t>
  </si>
  <si>
    <t>平成１７年</t>
  </si>
  <si>
    <t>平成１８年</t>
  </si>
  <si>
    <t>平成１９年</t>
  </si>
  <si>
    <t>候補者数</t>
  </si>
  <si>
    <t>（４）町議会傍聴者数</t>
  </si>
  <si>
    <t>（旧袋井市）</t>
  </si>
  <si>
    <t>旧袋井市</t>
  </si>
  <si>
    <t>旧浅羽町</t>
  </si>
  <si>
    <t>（５）町議会一般質問者数</t>
  </si>
  <si>
    <t>（単位：人）</t>
  </si>
  <si>
    <t>年度</t>
  </si>
  <si>
    <t>６月</t>
  </si>
  <si>
    <t>９月</t>
  </si>
  <si>
    <t>１２月</t>
  </si>
  <si>
    <t>３月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</si>
  <si>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</si>
  <si>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</si>
  <si>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</si>
  <si>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</si>
  <si>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</si>
  <si>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</si>
  <si>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</si>
  <si>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</si>
  <si>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旧浅羽町</t>
  </si>
  <si>
    <t>（６）選挙人名簿登録者数</t>
  </si>
  <si>
    <t>定時登録</t>
  </si>
  <si>
    <t>（単位：人）各年９月２日現在</t>
  </si>
  <si>
    <t>（旧浅羽町）</t>
  </si>
  <si>
    <t>平成１２年</t>
  </si>
  <si>
    <t>平成１３年</t>
  </si>
  <si>
    <t>平成１４年</t>
  </si>
  <si>
    <t>平成１５年</t>
  </si>
  <si>
    <t>平成１６年</t>
  </si>
  <si>
    <t>（８）農業委員会委員選挙人名簿登録者数</t>
  </si>
  <si>
    <t>（単位：人）各年３月３１日現在</t>
  </si>
  <si>
    <t>投票区数</t>
  </si>
  <si>
    <t>平成１７年</t>
  </si>
  <si>
    <t>（７）投票区別選挙人名簿登録者数</t>
  </si>
  <si>
    <t>（９）各選挙投票、開票状況</t>
  </si>
  <si>
    <t>平17年度</t>
  </si>
  <si>
    <t>平成１７年度</t>
  </si>
  <si>
    <t>平成１８年</t>
  </si>
  <si>
    <t>平成1９年</t>
  </si>
  <si>
    <t>平成２０年</t>
  </si>
  <si>
    <t>平成１８年</t>
  </si>
  <si>
    <t>平成１９年</t>
  </si>
  <si>
    <t>平成２０年</t>
  </si>
  <si>
    <t>平成２１年</t>
  </si>
  <si>
    <t>(新袋井市）</t>
  </si>
  <si>
    <t>袋井南公民館</t>
  </si>
  <si>
    <t>袋井西公民館</t>
  </si>
  <si>
    <t>袋井北公民館</t>
  </si>
  <si>
    <t>袋井東公民館</t>
  </si>
  <si>
    <t>袋井東幼稚園</t>
  </si>
  <si>
    <t>田原農村総合管理センター</t>
  </si>
  <si>
    <t>月見の里学遊館</t>
  </si>
  <si>
    <t>宇刈いきいきセンター</t>
  </si>
  <si>
    <t>諸井公会堂</t>
  </si>
  <si>
    <t>浅羽防災センター</t>
  </si>
  <si>
    <t>浅羽会館</t>
  </si>
  <si>
    <t>浅羽西公民館</t>
  </si>
  <si>
    <t>浅羽東公民館</t>
  </si>
  <si>
    <t>大野研修センター</t>
  </si>
  <si>
    <t>浅羽南公民館</t>
  </si>
  <si>
    <t>湊東公会堂</t>
  </si>
  <si>
    <t xml:space="preserve"> </t>
  </si>
  <si>
    <t>つづき</t>
  </si>
  <si>
    <t>平成２０年</t>
  </si>
  <si>
    <t>平成20年</t>
  </si>
  <si>
    <t>平成21年</t>
  </si>
  <si>
    <t>平成22年</t>
  </si>
  <si>
    <t>平成２１年</t>
  </si>
  <si>
    <t>平成２１年</t>
  </si>
  <si>
    <t>平成２２年</t>
  </si>
  <si>
    <t>平成２２年</t>
  </si>
  <si>
    <t>平成２２年</t>
  </si>
  <si>
    <t>平成２３年</t>
  </si>
  <si>
    <t>平成２４年</t>
  </si>
  <si>
    <t>（袋井市）</t>
  </si>
  <si>
    <t>袋井市</t>
  </si>
  <si>
    <t>平成２３年</t>
  </si>
  <si>
    <t>平成２３年</t>
  </si>
  <si>
    <t>(袋井市）</t>
  </si>
  <si>
    <t>平成23年</t>
  </si>
  <si>
    <t>南部健康プラザ</t>
  </si>
  <si>
    <t>浅羽支所</t>
  </si>
  <si>
    <t>選挙種類</t>
  </si>
  <si>
    <t>開票所要時間</t>
  </si>
  <si>
    <t>衆議院議員選挙</t>
  </si>
  <si>
    <t>小選挙区選出</t>
  </si>
  <si>
    <t>（日）</t>
  </si>
  <si>
    <t>比例代表選出</t>
  </si>
  <si>
    <t>参議院議員選挙</t>
  </si>
  <si>
    <t>静岡県選出</t>
  </si>
  <si>
    <t>市長選挙</t>
  </si>
  <si>
    <t>市議会議員選挙</t>
  </si>
  <si>
    <t>農業委員会委員選挙</t>
  </si>
  <si>
    <t>平成２４年</t>
  </si>
  <si>
    <t>平成２４年</t>
  </si>
  <si>
    <t>平成２５年</t>
  </si>
  <si>
    <t>平成２５年</t>
  </si>
  <si>
    <t>平成２５年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</si>
  <si>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</si>
  <si>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>平成27年</t>
  </si>
  <si>
    <t>平成28年</t>
  </si>
  <si>
    <t>平成２６年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</si>
  <si>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</si>
  <si>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</si>
  <si>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平成２６年</t>
  </si>
  <si>
    <t>平成２６年</t>
  </si>
  <si>
    <t>平成２７年</t>
  </si>
  <si>
    <t>平成２7年</t>
  </si>
  <si>
    <t>平成２８年</t>
  </si>
  <si>
    <t>今後、名簿の調製はなし</t>
  </si>
  <si>
    <t>平成２７年</t>
  </si>
  <si>
    <t>平成17年度</t>
  </si>
  <si>
    <t>旧袋井</t>
  </si>
  <si>
    <t>平成19年度</t>
  </si>
  <si>
    <t>（１０）各種委員会等人員数</t>
  </si>
  <si>
    <t>（単位：人）各年４月１日現在</t>
  </si>
  <si>
    <t>（新袋井市）</t>
  </si>
  <si>
    <t>職　　　　　名</t>
  </si>
  <si>
    <t>市議会議員</t>
  </si>
  <si>
    <t>監査委員</t>
  </si>
  <si>
    <t>公平委員</t>
  </si>
  <si>
    <t>選挙管理委員</t>
  </si>
  <si>
    <t>行政改革推進委員会</t>
  </si>
  <si>
    <t>情報公開（個人情報保護）審査会</t>
  </si>
  <si>
    <t>事業再評価検討会</t>
  </si>
  <si>
    <t>公務災害補償等認定委員会</t>
  </si>
  <si>
    <t>市政モニター</t>
  </si>
  <si>
    <t>環境デザイン委員会委員</t>
  </si>
  <si>
    <t>日本一健康文化都市推進委員会</t>
  </si>
  <si>
    <t>地域交通政策検討協議会</t>
  </si>
  <si>
    <t>防災会議委員</t>
  </si>
  <si>
    <t>交通安全対策会議委員</t>
  </si>
  <si>
    <t>交通安全対策委員</t>
  </si>
  <si>
    <t>固定資産評価審査委員</t>
  </si>
  <si>
    <t>人権擁護委員</t>
  </si>
  <si>
    <t>行政相談委員</t>
  </si>
  <si>
    <t>市民相談員</t>
  </si>
  <si>
    <t>環境保全対策委員会</t>
  </si>
  <si>
    <t>袋井市森町浅羽町介護認定審査会</t>
  </si>
  <si>
    <t>国民健康保険運営協議会員</t>
  </si>
  <si>
    <t>健康づくり推進協議会</t>
  </si>
  <si>
    <t>民生委員推せん会委員</t>
  </si>
  <si>
    <t>民生児童委員</t>
  </si>
  <si>
    <t>民生委員児童委員主任児童委員</t>
  </si>
  <si>
    <t>保護司</t>
  </si>
  <si>
    <t>あゆみの家運営委員会</t>
  </si>
  <si>
    <t>笠原児童館運営協議会委員</t>
  </si>
  <si>
    <t>子育て支援ネットワーク連絡会委員</t>
  </si>
  <si>
    <t>老人ホーム入所判定委員会</t>
  </si>
  <si>
    <t>高齢者保健福祉計画等推進委員会</t>
  </si>
  <si>
    <t>袋井市地域ケア会議</t>
  </si>
  <si>
    <t>在宅介護支援センター運営協議会</t>
  </si>
  <si>
    <t>岡崎会館運営審議会委員</t>
  </si>
  <si>
    <t>人権問題啓発推進協議会</t>
  </si>
  <si>
    <t>都市計画審議委員会委員</t>
  </si>
  <si>
    <t>旅館建築審査会委員</t>
  </si>
  <si>
    <t>花咲くふくろい推進協議会</t>
  </si>
  <si>
    <t>袋井駅前第二地区土地区整理審議会</t>
  </si>
  <si>
    <t>袋井駅前第二地区土地区整理評価員</t>
  </si>
  <si>
    <t>土地区画整理事業保留地処分検討委員会</t>
  </si>
  <si>
    <t>農業委員</t>
  </si>
  <si>
    <t>農業振興地域整備促進協議会委員</t>
  </si>
  <si>
    <t>水田営農推進協議会</t>
  </si>
  <si>
    <t>平成17年</t>
  </si>
  <si>
    <t>消費生活モニター</t>
  </si>
  <si>
    <t>サンライフ袋井運営協議会委員</t>
  </si>
  <si>
    <t>教育委員</t>
  </si>
  <si>
    <t>不登校児等対策連絡協議会委員</t>
  </si>
  <si>
    <t>心身障害児就学指導委員</t>
  </si>
  <si>
    <t>１市２町学校結核対策委員会委員</t>
  </si>
  <si>
    <t>袋井市立学校給食センター運営委員会</t>
  </si>
  <si>
    <t>社会教育委員</t>
  </si>
  <si>
    <t>公民館運営審議委員</t>
  </si>
  <si>
    <t>青少年問題協議会委員</t>
  </si>
  <si>
    <t>青少年健全育成推進委員会</t>
  </si>
  <si>
    <t>学術交流振興基金運営委員会</t>
  </si>
  <si>
    <t>少年補導センター運営協議会委員</t>
  </si>
  <si>
    <t>生涯学習推進会議委員</t>
  </si>
  <si>
    <t>男女共同参画推進懇話会</t>
  </si>
  <si>
    <t>文化財保護審議会委員</t>
  </si>
  <si>
    <t>野外彫刻設置検討委員会委員</t>
  </si>
  <si>
    <t>図書館協議会委員</t>
  </si>
  <si>
    <t>袋井市勤労者少年ホーム勤労者体育センター運営協議会委員</t>
  </si>
  <si>
    <t>月見の里学遊館運営協議会</t>
  </si>
  <si>
    <t>スポーツ振興審議会</t>
  </si>
  <si>
    <t>体育指導委員</t>
  </si>
  <si>
    <t>学校体育施設利用管理指導委員会</t>
  </si>
  <si>
    <t>消防団員賞じゅつ金審査委員会</t>
  </si>
  <si>
    <t>公務災害補償審査会</t>
  </si>
  <si>
    <t>日本一健康文化都市推薦委員会委員</t>
  </si>
  <si>
    <t>国民年金委員</t>
  </si>
  <si>
    <t>高齢者サービス調整チーム</t>
  </si>
  <si>
    <t>花と緑のまち推進委員</t>
  </si>
  <si>
    <t>土地区画整理審議会委員</t>
  </si>
  <si>
    <t>土地区画整理評価委員</t>
  </si>
  <si>
    <t>農業構造改善事業推進協議会委員</t>
  </si>
  <si>
    <t>新生産調整対策推進協議会委員</t>
  </si>
  <si>
    <t>商工業振興対策委員会委員</t>
  </si>
  <si>
    <t>消費者行政懇談会委員</t>
  </si>
  <si>
    <t>小口資金融資審査会委員</t>
  </si>
  <si>
    <t>青少年活動推進委員</t>
  </si>
  <si>
    <t>男女共同参画プラン策定懇話会</t>
  </si>
  <si>
    <t>久能城址公園基本構想策定委員会委員</t>
  </si>
  <si>
    <t>特別土地保有税審議会委員</t>
  </si>
  <si>
    <t>第２次袋井市障害者計画策定委員会</t>
  </si>
  <si>
    <t>袋井の医療のあり方検討委員会委員</t>
  </si>
  <si>
    <t>資料：総務課</t>
  </si>
  <si>
    <t>（１１）歴代市長</t>
  </si>
  <si>
    <t>（１２）歴代助役</t>
  </si>
  <si>
    <t>歴順</t>
  </si>
  <si>
    <t>氏名</t>
  </si>
  <si>
    <t>就任年月日</t>
  </si>
  <si>
    <t>退任年月日</t>
  </si>
  <si>
    <t>初代</t>
  </si>
  <si>
    <t>（１３）歴代収入役</t>
  </si>
  <si>
    <t>（１４）歴代教育長</t>
  </si>
  <si>
    <t>平松　弘</t>
  </si>
  <si>
    <t>名倉猛夫</t>
  </si>
  <si>
    <t>副市長へ変更</t>
  </si>
  <si>
    <t>原田　英之</t>
  </si>
  <si>
    <t>平成17．4．1</t>
  </si>
  <si>
    <t>平成21.3.31</t>
  </si>
  <si>
    <t>永　田　司　良</t>
  </si>
  <si>
    <t>平成19．3．31</t>
  </si>
  <si>
    <t>平成21.4.1</t>
  </si>
  <si>
    <t>平成25.3.31</t>
  </si>
  <si>
    <t>平成25.4.1</t>
  </si>
  <si>
    <t>（１２）歴代副市長</t>
  </si>
  <si>
    <t>永田司良</t>
  </si>
  <si>
    <t>平成19．4．1</t>
  </si>
  <si>
    <t>平成21．6．23</t>
  </si>
  <si>
    <t>村田繁樹</t>
  </si>
  <si>
    <t>平成21．6．24</t>
  </si>
  <si>
    <t>平成25．6．23</t>
  </si>
  <si>
    <t>溝口博</t>
  </si>
  <si>
    <t>池野良一</t>
  </si>
  <si>
    <t>吉岡伸夫</t>
  </si>
  <si>
    <t>鈴木茂</t>
  </si>
  <si>
    <t>※平成19年度より助役から副市長へ</t>
  </si>
  <si>
    <t>※平成21年度７月より、収入役廃止、副市長二人へ</t>
  </si>
  <si>
    <t>戸塚雅之</t>
  </si>
  <si>
    <t>平成21．5．18</t>
  </si>
  <si>
    <t>※平成25年度6月より、副市長一人へ</t>
  </si>
  <si>
    <t>小林哲雄</t>
  </si>
  <si>
    <t>平成21．5．19</t>
  </si>
  <si>
    <t>平成25.5.18</t>
  </si>
  <si>
    <t>鈴木典夫</t>
  </si>
  <si>
    <t>（１５）歴代議長</t>
  </si>
  <si>
    <t>永田勝美</t>
  </si>
  <si>
    <t>大庭通嘉</t>
  </si>
  <si>
    <t>杉井征夫</t>
  </si>
  <si>
    <t>久保田龍平</t>
  </si>
  <si>
    <t>秋田稔</t>
  </si>
  <si>
    <t>佐藤省二</t>
  </si>
  <si>
    <t>寺井紗知子</t>
  </si>
  <si>
    <t>戸塚文彦</t>
  </si>
  <si>
    <t>髙木　清隆</t>
  </si>
  <si>
    <t>永　田　勝　美</t>
  </si>
  <si>
    <t>（旧浅羽町）</t>
  </si>
  <si>
    <t>平野太治馬</t>
  </si>
  <si>
    <t>唐木甚太郎</t>
  </si>
  <si>
    <t>柴田賢</t>
  </si>
  <si>
    <t>伊原才一郎</t>
  </si>
  <si>
    <t>松尾晃</t>
  </si>
  <si>
    <t>桒原久夫</t>
  </si>
  <si>
    <t>中條繁三</t>
  </si>
  <si>
    <t>村松芳郎</t>
  </si>
  <si>
    <t>戸塚健一</t>
  </si>
  <si>
    <t>阿部三美</t>
  </si>
  <si>
    <t>高木忠平</t>
  </si>
  <si>
    <t>鈴木梅吉</t>
  </si>
  <si>
    <t>寺田貞　　</t>
  </si>
  <si>
    <t>岡本　清</t>
  </si>
  <si>
    <t>秋田一馬</t>
  </si>
  <si>
    <t>中山周広</t>
  </si>
  <si>
    <t>浅岡長一</t>
  </si>
  <si>
    <t>長谷川三門</t>
  </si>
  <si>
    <t>土屋雅美</t>
  </si>
  <si>
    <t>田代庸一</t>
  </si>
  <si>
    <t>久永宗孝</t>
  </si>
  <si>
    <t>竹原惣一</t>
  </si>
  <si>
    <t>戸塚長孝</t>
  </si>
  <si>
    <t>岡本　実</t>
  </si>
  <si>
    <t>佐藤友三郎</t>
  </si>
  <si>
    <t>平松　曙</t>
  </si>
  <si>
    <t>鈴木康彦</t>
  </si>
  <si>
    <t>平成元年９月２５日</t>
  </si>
  <si>
    <t>久保田利一</t>
  </si>
  <si>
    <t>名倉義夫</t>
  </si>
  <si>
    <t>渥美静馬</t>
  </si>
  <si>
    <t>五島　昇</t>
  </si>
  <si>
    <t>竹原　貢</t>
  </si>
  <si>
    <t>太田武一</t>
  </si>
  <si>
    <t>西村和泉</t>
  </si>
  <si>
    <t>安間速雄</t>
  </si>
  <si>
    <t>高橋桂一</t>
  </si>
  <si>
    <t>鈴木柳一</t>
  </si>
  <si>
    <t>松下元一</t>
  </si>
  <si>
    <t>近藤定雄</t>
  </si>
  <si>
    <t>廣岡菊雄</t>
  </si>
  <si>
    <t>名倉浩</t>
  </si>
  <si>
    <t>安間友一</t>
  </si>
  <si>
    <t>大石二郎</t>
  </si>
  <si>
    <t>石田昭二</t>
  </si>
  <si>
    <t>牧野辰雄</t>
  </si>
  <si>
    <t>杉井征夫</t>
  </si>
  <si>
    <t>戸塚庄一郎</t>
  </si>
  <si>
    <t>鈴木康彦</t>
  </si>
  <si>
    <t>大石芳一</t>
  </si>
  <si>
    <t>金原幸雄</t>
  </si>
  <si>
    <t>伊豫田貞雄</t>
  </si>
  <si>
    <t>原　睦夫</t>
  </si>
  <si>
    <t>落合福夫</t>
  </si>
  <si>
    <t>久保田龍平</t>
  </si>
  <si>
    <t>（１６）歴代副議長</t>
  </si>
  <si>
    <t>戸塚和</t>
  </si>
  <si>
    <t>松井一郎</t>
  </si>
  <si>
    <t>鈴木松太郎</t>
  </si>
  <si>
    <t>藤城一英</t>
  </si>
  <si>
    <t>早川定一</t>
  </si>
  <si>
    <t>秋田稔</t>
  </si>
  <si>
    <t>山田栄作</t>
  </si>
  <si>
    <t>廣岡英一</t>
  </si>
  <si>
    <t>坂本忠雄</t>
  </si>
  <si>
    <t>寺井仁平</t>
  </si>
  <si>
    <t>寺井雄二</t>
  </si>
  <si>
    <t>高木清隆</t>
  </si>
  <si>
    <t>村田嘉郎</t>
  </si>
  <si>
    <t>兼子春治</t>
  </si>
  <si>
    <t>木根晴一</t>
  </si>
  <si>
    <t>大場正昭</t>
  </si>
  <si>
    <t>鈴木良平</t>
  </si>
  <si>
    <t>村　松　尚　</t>
  </si>
  <si>
    <t>寺井貞</t>
  </si>
  <si>
    <t>大場修吉</t>
  </si>
  <si>
    <t>鈴木誠</t>
  </si>
  <si>
    <t>佐藤友三郎</t>
  </si>
  <si>
    <t>村松磐男</t>
  </si>
  <si>
    <t>夏目俊彦</t>
  </si>
  <si>
    <t>高橋桂一</t>
  </si>
  <si>
    <t>永井富平</t>
  </si>
  <si>
    <t>藤城一英</t>
  </si>
  <si>
    <t>大庭通嘉</t>
  </si>
  <si>
    <t>大場信太郎</t>
  </si>
  <si>
    <t>杉井征夫</t>
  </si>
  <si>
    <t>伊豫田貞雄</t>
  </si>
  <si>
    <t>寺井紗知子</t>
  </si>
  <si>
    <t>久保田忠男</t>
  </si>
  <si>
    <t>太田宏</t>
  </si>
  <si>
    <t>太田敏郎</t>
  </si>
  <si>
    <t>森田貞一</t>
  </si>
  <si>
    <t>藤原俊直</t>
  </si>
  <si>
    <t>永田喜一</t>
  </si>
  <si>
    <t>鈴木連平</t>
  </si>
  <si>
    <t>前嶋敏齊</t>
  </si>
  <si>
    <t>桒原貞一</t>
  </si>
  <si>
    <t>大石益雄</t>
  </si>
  <si>
    <t>松井勝一</t>
  </si>
  <si>
    <t>竹原和典</t>
  </si>
  <si>
    <t>渥美惣一郎</t>
  </si>
  <si>
    <t>下山好治</t>
  </si>
  <si>
    <t>石原威一</t>
  </si>
  <si>
    <t>大石力造</t>
  </si>
  <si>
    <t>榑松文雄</t>
  </si>
  <si>
    <t>川上幸彦</t>
  </si>
  <si>
    <t>大石三郎</t>
  </si>
  <si>
    <t>前芝文治</t>
  </si>
  <si>
    <t>伊藤慎一</t>
  </si>
  <si>
    <t>前島正七</t>
  </si>
  <si>
    <t>鈴木久緒</t>
  </si>
  <si>
    <t>廣岡　溜</t>
  </si>
  <si>
    <t>岡田勝美</t>
  </si>
  <si>
    <t>阿部武一</t>
  </si>
  <si>
    <t>大石佐一</t>
  </si>
  <si>
    <t>金原　功</t>
  </si>
  <si>
    <t>小杉信雄</t>
  </si>
  <si>
    <t>近藤近一</t>
  </si>
  <si>
    <t>（１７）市職員数</t>
  </si>
  <si>
    <t>（１８）一部事務組合職員数</t>
  </si>
  <si>
    <t>（単位：人）各年４月１日現在</t>
  </si>
  <si>
    <t>市職員</t>
  </si>
  <si>
    <t>袋井市森町広域行政組合</t>
  </si>
  <si>
    <t>中東遠看護専門学校組合</t>
  </si>
  <si>
    <t>市長事務部局</t>
  </si>
  <si>
    <t>議会</t>
  </si>
  <si>
    <t>教育</t>
  </si>
  <si>
    <t>１人に対す</t>
  </si>
  <si>
    <t>平成１７年</t>
  </si>
  <si>
    <t>市長事務</t>
  </si>
  <si>
    <t>市民病院</t>
  </si>
  <si>
    <t>る市民の</t>
  </si>
  <si>
    <t>関係</t>
  </si>
  <si>
    <t>事務局</t>
  </si>
  <si>
    <t>委員会</t>
  </si>
  <si>
    <t>数</t>
  </si>
  <si>
    <t>平成１９年</t>
  </si>
  <si>
    <t>平成１８年</t>
  </si>
  <si>
    <t>平成１９年</t>
  </si>
  <si>
    <t>平成２８年</t>
  </si>
  <si>
    <t>※平成17年度　職員数調書より</t>
  </si>
  <si>
    <t>袋井市森町浅羽町広域行政組合</t>
  </si>
  <si>
    <t>平成１３年</t>
  </si>
  <si>
    <t>平成１４年</t>
  </si>
  <si>
    <t>平成１５年</t>
  </si>
  <si>
    <t>平成１６年</t>
  </si>
  <si>
    <t>平成１０年</t>
  </si>
  <si>
    <t>平成１１年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</si>
</sst>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  <numFmt numFmtId="178" formatCode="0_);[Red]\(0\)"/>
    <numFmt numFmtId="179" formatCode="#,##0_);[Red]\(#,##0\)"/>
    <numFmt numFmtId="180" formatCode="#,##0.0;[Red]\-#,##0.0"/>
    <numFmt numFmtId="181" formatCode="#,##0_ ;[Red]\-#,##0\ "/>
    <numFmt numFmtId="182" formatCode="[$-411]ggge&quot;年&quot;m&quot;月&quot;d&quot;日&quot;;@"/>
    <numFmt numFmtId="183" formatCode="#,##0;&quot;△ &quot;#,##0"/>
    <numFmt numFmtId="184" formatCode="#,##0.00;&quot;▲ &quot;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38" fontId="0" fillId="0" borderId="0" xfId="81" applyFont="1" applyAlignment="1">
      <alignment/>
    </xf>
    <xf numFmtId="0" fontId="0" fillId="0" borderId="0" xfId="0" applyFill="1" applyAlignment="1">
      <alignment vertical="center"/>
    </xf>
    <xf numFmtId="38" fontId="0" fillId="0" borderId="10" xfId="81" applyFont="1" applyFill="1" applyBorder="1" applyAlignment="1">
      <alignment/>
    </xf>
    <xf numFmtId="38" fontId="0" fillId="0" borderId="0" xfId="81" applyFont="1" applyFill="1" applyAlignment="1">
      <alignment/>
    </xf>
    <xf numFmtId="38" fontId="0" fillId="0" borderId="10" xfId="8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38" fontId="0" fillId="0" borderId="10" xfId="8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shrinkToFit="1"/>
    </xf>
    <xf numFmtId="0" fontId="0" fillId="0" borderId="10" xfId="0" applyFill="1" applyBorder="1" applyAlignment="1">
      <alignment horizontal="center" vertical="center"/>
    </xf>
    <xf numFmtId="38" fontId="0" fillId="0" borderId="12" xfId="81" applyFont="1" applyFill="1" applyBorder="1" applyAlignment="1">
      <alignment horizontal="center"/>
    </xf>
    <xf numFmtId="38" fontId="0" fillId="0" borderId="12" xfId="81" applyFont="1" applyFill="1" applyBorder="1" applyAlignment="1">
      <alignment/>
    </xf>
    <xf numFmtId="38" fontId="2" fillId="0" borderId="0" xfId="81" applyFont="1" applyFill="1" applyAlignment="1">
      <alignment/>
    </xf>
    <xf numFmtId="38" fontId="0" fillId="0" borderId="10" xfId="81" applyFont="1" applyFill="1" applyBorder="1" applyAlignment="1">
      <alignment/>
    </xf>
    <xf numFmtId="38" fontId="0" fillId="0" borderId="12" xfId="81" applyFont="1" applyFill="1" applyBorder="1" applyAlignment="1">
      <alignment horizontal="right"/>
    </xf>
    <xf numFmtId="38" fontId="4" fillId="0" borderId="10" xfId="81" applyFont="1" applyFill="1" applyBorder="1" applyAlignment="1">
      <alignment horizontal="distributed"/>
    </xf>
    <xf numFmtId="38" fontId="0" fillId="0" borderId="10" xfId="81" applyFont="1" applyFill="1" applyBorder="1" applyAlignment="1">
      <alignment horizontal="distributed"/>
    </xf>
    <xf numFmtId="38" fontId="0" fillId="0" borderId="0" xfId="81" applyFont="1" applyFill="1" applyAlignment="1">
      <alignment horizontal="distributed"/>
    </xf>
    <xf numFmtId="38" fontId="0" fillId="0" borderId="10" xfId="81" applyFont="1" applyFill="1" applyBorder="1" applyAlignment="1">
      <alignment horizontal="distributed"/>
    </xf>
    <xf numFmtId="38" fontId="0" fillId="0" borderId="0" xfId="81" applyFont="1" applyFill="1" applyBorder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38" fontId="4" fillId="0" borderId="10" xfId="81" applyFont="1" applyFill="1" applyBorder="1" applyAlignment="1">
      <alignment horizontal="center" vertical="center"/>
    </xf>
    <xf numFmtId="38" fontId="0" fillId="0" borderId="10" xfId="81" applyFont="1" applyFill="1" applyBorder="1" applyAlignment="1">
      <alignment horizontal="center" vertical="center"/>
    </xf>
    <xf numFmtId="38" fontId="0" fillId="0" borderId="12" xfId="81" applyFont="1" applyFill="1" applyBorder="1" applyAlignment="1">
      <alignment horizontal="center" vertical="center"/>
    </xf>
    <xf numFmtId="0" fontId="4" fillId="0" borderId="10" xfId="81" applyNumberFormat="1" applyFont="1" applyFill="1" applyBorder="1" applyAlignment="1">
      <alignment horizontal="center" vertical="center" shrinkToFit="1"/>
    </xf>
    <xf numFmtId="181" fontId="0" fillId="0" borderId="10" xfId="81" applyNumberFormat="1" applyFont="1" applyFill="1" applyBorder="1" applyAlignment="1">
      <alignment vertical="center" shrinkToFit="1"/>
    </xf>
    <xf numFmtId="181" fontId="0" fillId="0" borderId="12" xfId="81" applyNumberFormat="1" applyFont="1" applyFill="1" applyBorder="1" applyAlignment="1">
      <alignment vertical="center" shrinkToFit="1"/>
    </xf>
    <xf numFmtId="0" fontId="0" fillId="0" borderId="10" xfId="81" applyNumberFormat="1" applyFont="1" applyFill="1" applyBorder="1" applyAlignment="1">
      <alignment horizontal="center" vertical="center" shrinkToFit="1"/>
    </xf>
    <xf numFmtId="38" fontId="0" fillId="0" borderId="10" xfId="81" applyFont="1" applyFill="1" applyBorder="1" applyAlignment="1">
      <alignment horizontal="center" vertical="center"/>
    </xf>
    <xf numFmtId="0" fontId="0" fillId="0" borderId="0" xfId="81" applyNumberFormat="1" applyFont="1" applyFill="1" applyAlignment="1">
      <alignment horizontal="center" vertical="center" shrinkToFit="1"/>
    </xf>
    <xf numFmtId="181" fontId="0" fillId="0" borderId="10" xfId="81" applyNumberFormat="1" applyFont="1" applyFill="1" applyBorder="1" applyAlignment="1">
      <alignment vertical="center"/>
    </xf>
    <xf numFmtId="0" fontId="0" fillId="0" borderId="10" xfId="81" applyNumberFormat="1" applyFont="1" applyFill="1" applyBorder="1" applyAlignment="1">
      <alignment horizontal="center" vertical="center" shrinkToFit="1"/>
    </xf>
    <xf numFmtId="0" fontId="0" fillId="0" borderId="0" xfId="81" applyNumberFormat="1" applyFont="1" applyFill="1" applyBorder="1" applyAlignment="1">
      <alignment horizontal="center" vertical="center" shrinkToFit="1"/>
    </xf>
    <xf numFmtId="0" fontId="0" fillId="0" borderId="10" xfId="81" applyNumberFormat="1" applyFont="1" applyFill="1" applyBorder="1" applyAlignment="1">
      <alignment horizontal="center" vertical="center" wrapText="1"/>
    </xf>
    <xf numFmtId="0" fontId="0" fillId="0" borderId="10" xfId="81" applyNumberFormat="1" applyFont="1" applyFill="1" applyBorder="1" applyAlignment="1">
      <alignment horizontal="center" vertical="center" wrapText="1"/>
    </xf>
    <xf numFmtId="38" fontId="2" fillId="0" borderId="0" xfId="81" applyFont="1" applyFill="1" applyAlignment="1">
      <alignment vertical="center"/>
    </xf>
    <xf numFmtId="38" fontId="0" fillId="0" borderId="0" xfId="81" applyFont="1" applyFill="1" applyAlignment="1">
      <alignment vertical="center"/>
    </xf>
    <xf numFmtId="38" fontId="5" fillId="0" borderId="10" xfId="81" applyFont="1" applyFill="1" applyBorder="1" applyAlignment="1">
      <alignment horizontal="center" vertical="center" shrinkToFit="1"/>
    </xf>
    <xf numFmtId="38" fontId="5" fillId="0" borderId="12" xfId="81" applyFont="1" applyFill="1" applyBorder="1" applyAlignment="1">
      <alignment horizontal="center" vertical="center" shrinkToFit="1"/>
    </xf>
    <xf numFmtId="182" fontId="4" fillId="0" borderId="13" xfId="81" applyNumberFormat="1" applyFont="1" applyFill="1" applyBorder="1" applyAlignment="1">
      <alignment horizontal="center" vertical="center" shrinkToFit="1"/>
    </xf>
    <xf numFmtId="38" fontId="4" fillId="0" borderId="14" xfId="81" applyFont="1" applyFill="1" applyBorder="1" applyAlignment="1">
      <alignment vertical="center" shrinkToFit="1"/>
    </xf>
    <xf numFmtId="179" fontId="0" fillId="0" borderId="10" xfId="81" applyNumberFormat="1" applyFont="1" applyFill="1" applyBorder="1" applyAlignment="1">
      <alignment vertical="center" shrinkToFit="1"/>
    </xf>
    <xf numFmtId="183" fontId="0" fillId="0" borderId="10" xfId="81" applyNumberFormat="1" applyFont="1" applyFill="1" applyBorder="1" applyAlignment="1">
      <alignment vertical="center" shrinkToFit="1"/>
    </xf>
    <xf numFmtId="0" fontId="0" fillId="0" borderId="10" xfId="81" applyNumberFormat="1" applyFont="1" applyFill="1" applyBorder="1" applyAlignment="1">
      <alignment vertical="center" shrinkToFit="1"/>
    </xf>
    <xf numFmtId="184" fontId="0" fillId="0" borderId="10" xfId="81" applyNumberFormat="1" applyFont="1" applyFill="1" applyBorder="1" applyAlignment="1">
      <alignment vertical="center" shrinkToFit="1"/>
    </xf>
    <xf numFmtId="20" fontId="0" fillId="0" borderId="11" xfId="81" applyNumberFormat="1" applyFont="1" applyFill="1" applyBorder="1" applyAlignment="1">
      <alignment vertical="center" shrinkToFit="1"/>
    </xf>
    <xf numFmtId="20" fontId="0" fillId="0" borderId="10" xfId="81" applyNumberFormat="1" applyFont="1" applyFill="1" applyBorder="1" applyAlignment="1">
      <alignment vertical="center" shrinkToFit="1"/>
    </xf>
    <xf numFmtId="182" fontId="4" fillId="0" borderId="12" xfId="81" applyNumberFormat="1" applyFont="1" applyFill="1" applyBorder="1" applyAlignment="1">
      <alignment horizontal="center" vertical="center" shrinkToFit="1"/>
    </xf>
    <xf numFmtId="184" fontId="0" fillId="0" borderId="10" xfId="81" applyNumberFormat="1" applyFont="1" applyFill="1" applyBorder="1" applyAlignment="1" quotePrefix="1">
      <alignment vertical="center" shrinkToFit="1"/>
    </xf>
    <xf numFmtId="182" fontId="7" fillId="0" borderId="13" xfId="81" applyNumberFormat="1" applyFont="1" applyFill="1" applyBorder="1" applyAlignment="1">
      <alignment horizontal="center" vertical="center" shrinkToFit="1"/>
    </xf>
    <xf numFmtId="179" fontId="6" fillId="0" borderId="10" xfId="81" applyNumberFormat="1" applyFont="1" applyFill="1" applyBorder="1" applyAlignment="1">
      <alignment vertical="center" shrinkToFit="1"/>
    </xf>
    <xf numFmtId="183" fontId="6" fillId="0" borderId="10" xfId="81" applyNumberFormat="1" applyFont="1" applyFill="1" applyBorder="1" applyAlignment="1">
      <alignment vertical="center" shrinkToFit="1"/>
    </xf>
    <xf numFmtId="0" fontId="6" fillId="0" borderId="10" xfId="81" applyNumberFormat="1" applyFont="1" applyFill="1" applyBorder="1" applyAlignment="1">
      <alignment vertical="center" shrinkToFit="1"/>
    </xf>
    <xf numFmtId="184" fontId="6" fillId="0" borderId="10" xfId="81" applyNumberFormat="1" applyFont="1" applyFill="1" applyBorder="1" applyAlignment="1">
      <alignment vertical="center" shrinkToFit="1"/>
    </xf>
    <xf numFmtId="20" fontId="6" fillId="0" borderId="10" xfId="81" applyNumberFormat="1" applyFont="1" applyFill="1" applyBorder="1" applyAlignment="1">
      <alignment vertical="center" shrinkToFit="1"/>
    </xf>
    <xf numFmtId="183" fontId="0" fillId="0" borderId="0" xfId="81" applyNumberFormat="1" applyFont="1" applyFill="1" applyAlignment="1">
      <alignment/>
    </xf>
    <xf numFmtId="0" fontId="0" fillId="0" borderId="0" xfId="81" applyNumberFormat="1" applyFont="1" applyFill="1" applyAlignment="1">
      <alignment/>
    </xf>
    <xf numFmtId="183" fontId="0" fillId="0" borderId="10" xfId="81" applyNumberFormat="1" applyFont="1" applyFill="1" applyBorder="1" applyAlignment="1">
      <alignment horizontal="center" vertical="center"/>
    </xf>
    <xf numFmtId="0" fontId="0" fillId="0" borderId="10" xfId="81" applyNumberFormat="1" applyFont="1" applyFill="1" applyBorder="1" applyAlignment="1">
      <alignment horizontal="center" vertical="center"/>
    </xf>
    <xf numFmtId="0" fontId="5" fillId="0" borderId="10" xfId="81" applyNumberFormat="1" applyFont="1" applyFill="1" applyBorder="1" applyAlignment="1">
      <alignment horizontal="center" vertical="center" shrinkToFit="1"/>
    </xf>
    <xf numFmtId="0" fontId="5" fillId="0" borderId="12" xfId="81" applyNumberFormat="1" applyFont="1" applyFill="1" applyBorder="1" applyAlignment="1">
      <alignment horizontal="center" vertical="center" shrinkToFit="1"/>
    </xf>
    <xf numFmtId="38" fontId="4" fillId="0" borderId="14" xfId="81" applyFont="1" applyFill="1" applyBorder="1" applyAlignment="1">
      <alignment horizontal="left" vertical="center" shrinkToFit="1"/>
    </xf>
    <xf numFmtId="179" fontId="0" fillId="0" borderId="11" xfId="81" applyNumberFormat="1" applyFont="1" applyFill="1" applyBorder="1" applyAlignment="1">
      <alignment vertical="center"/>
    </xf>
    <xf numFmtId="183" fontId="0" fillId="0" borderId="10" xfId="81" applyNumberFormat="1" applyFont="1" applyFill="1" applyBorder="1" applyAlignment="1">
      <alignment vertical="center"/>
    </xf>
    <xf numFmtId="0" fontId="0" fillId="0" borderId="10" xfId="81" applyNumberFormat="1" applyFont="1" applyFill="1" applyBorder="1" applyAlignment="1">
      <alignment vertical="center"/>
    </xf>
    <xf numFmtId="0" fontId="0" fillId="0" borderId="0" xfId="81" applyNumberFormat="1" applyFont="1" applyFill="1" applyAlignment="1">
      <alignment vertical="center"/>
    </xf>
    <xf numFmtId="183" fontId="0" fillId="0" borderId="10" xfId="81" applyNumberFormat="1" applyFont="1" applyFill="1" applyBorder="1" applyAlignment="1">
      <alignment vertical="center" shrinkToFit="1"/>
    </xf>
    <xf numFmtId="184" fontId="0" fillId="0" borderId="10" xfId="81" applyNumberFormat="1" applyFont="1" applyFill="1" applyBorder="1" applyAlignment="1">
      <alignment vertical="center"/>
    </xf>
    <xf numFmtId="20" fontId="0" fillId="0" borderId="11" xfId="81" applyNumberFormat="1" applyFont="1" applyFill="1" applyBorder="1" applyAlignment="1">
      <alignment vertical="center"/>
    </xf>
    <xf numFmtId="179" fontId="0" fillId="0" borderId="10" xfId="81" applyNumberFormat="1" applyFont="1" applyFill="1" applyBorder="1" applyAlignment="1">
      <alignment vertical="center"/>
    </xf>
    <xf numFmtId="20" fontId="0" fillId="0" borderId="10" xfId="81" applyNumberFormat="1" applyFont="1" applyFill="1" applyBorder="1" applyAlignment="1">
      <alignment vertical="center"/>
    </xf>
    <xf numFmtId="179" fontId="6" fillId="0" borderId="10" xfId="81" applyNumberFormat="1" applyFont="1" applyFill="1" applyBorder="1" applyAlignment="1">
      <alignment vertical="center"/>
    </xf>
    <xf numFmtId="183" fontId="6" fillId="0" borderId="10" xfId="81" applyNumberFormat="1" applyFont="1" applyFill="1" applyBorder="1" applyAlignment="1">
      <alignment vertical="center"/>
    </xf>
    <xf numFmtId="0" fontId="6" fillId="0" borderId="10" xfId="81" applyNumberFormat="1" applyFont="1" applyFill="1" applyBorder="1" applyAlignment="1">
      <alignment vertical="center"/>
    </xf>
    <xf numFmtId="184" fontId="6" fillId="0" borderId="10" xfId="81" applyNumberFormat="1" applyFont="1" applyFill="1" applyBorder="1" applyAlignment="1">
      <alignment vertical="center"/>
    </xf>
    <xf numFmtId="20" fontId="6" fillId="0" borderId="10" xfId="81" applyNumberFormat="1" applyFont="1" applyFill="1" applyBorder="1" applyAlignment="1">
      <alignment vertical="center"/>
    </xf>
    <xf numFmtId="183" fontId="0" fillId="0" borderId="0" xfId="81" applyNumberFormat="1" applyFont="1" applyFill="1" applyAlignment="1">
      <alignment vertical="center"/>
    </xf>
    <xf numFmtId="38" fontId="0" fillId="0" borderId="10" xfId="81" applyFont="1" applyFill="1" applyBorder="1" applyAlignment="1">
      <alignment vertical="center"/>
    </xf>
    <xf numFmtId="0" fontId="0" fillId="0" borderId="0" xfId="81" applyNumberFormat="1" applyFont="1" applyFill="1" applyBorder="1" applyAlignment="1">
      <alignment horizontal="center" vertical="center" shrinkToFit="1"/>
    </xf>
    <xf numFmtId="179" fontId="0" fillId="0" borderId="10" xfId="81" applyNumberFormat="1" applyFont="1" applyFill="1" applyBorder="1" applyAlignment="1">
      <alignment vertical="center" shrinkToFit="1"/>
    </xf>
    <xf numFmtId="0" fontId="0" fillId="0" borderId="10" xfId="81" applyNumberFormat="1" applyFont="1" applyFill="1" applyBorder="1" applyAlignment="1">
      <alignment vertical="center" shrinkToFit="1"/>
    </xf>
    <xf numFmtId="184" fontId="0" fillId="0" borderId="10" xfId="81" applyNumberFormat="1" applyFont="1" applyFill="1" applyBorder="1" applyAlignment="1">
      <alignment vertical="center" shrinkToFit="1"/>
    </xf>
    <xf numFmtId="20" fontId="0" fillId="0" borderId="10" xfId="81" applyNumberFormat="1" applyFont="1" applyFill="1" applyBorder="1" applyAlignment="1">
      <alignment vertical="center" shrinkToFit="1"/>
    </xf>
    <xf numFmtId="179" fontId="0" fillId="0" borderId="10" xfId="81" applyNumberFormat="1" applyFont="1" applyFill="1" applyBorder="1" applyAlignment="1">
      <alignment vertical="center"/>
    </xf>
    <xf numFmtId="183" fontId="0" fillId="0" borderId="10" xfId="81" applyNumberFormat="1" applyFont="1" applyFill="1" applyBorder="1" applyAlignment="1">
      <alignment vertical="center"/>
    </xf>
    <xf numFmtId="0" fontId="0" fillId="0" borderId="10" xfId="81" applyNumberFormat="1" applyFont="1" applyFill="1" applyBorder="1" applyAlignment="1">
      <alignment vertical="center"/>
    </xf>
    <xf numFmtId="184" fontId="0" fillId="0" borderId="10" xfId="81" applyNumberFormat="1" applyFont="1" applyFill="1" applyBorder="1" applyAlignment="1">
      <alignment vertical="center"/>
    </xf>
    <xf numFmtId="20" fontId="0" fillId="0" borderId="10" xfId="81" applyNumberFormat="1" applyFont="1" applyFill="1" applyBorder="1" applyAlignment="1">
      <alignment vertical="center"/>
    </xf>
    <xf numFmtId="38" fontId="0" fillId="0" borderId="10" xfId="81" applyFont="1" applyFill="1" applyBorder="1" applyAlignment="1">
      <alignment vertical="center"/>
    </xf>
    <xf numFmtId="38" fontId="0" fillId="0" borderId="10" xfId="83" applyFont="1" applyFill="1" applyBorder="1" applyAlignment="1">
      <alignment vertical="center"/>
    </xf>
    <xf numFmtId="183" fontId="0" fillId="0" borderId="10" xfId="83" applyNumberFormat="1" applyFont="1" applyFill="1" applyBorder="1" applyAlignment="1">
      <alignment vertical="center" shrinkToFit="1"/>
    </xf>
    <xf numFmtId="182" fontId="4" fillId="0" borderId="12" xfId="83" applyNumberFormat="1" applyFont="1" applyFill="1" applyBorder="1" applyAlignment="1">
      <alignment horizontal="center" vertical="center" shrinkToFit="1"/>
    </xf>
    <xf numFmtId="38" fontId="4" fillId="0" borderId="14" xfId="83" applyFont="1" applyFill="1" applyBorder="1" applyAlignment="1">
      <alignment horizontal="left" vertical="center" shrinkToFit="1"/>
    </xf>
    <xf numFmtId="183" fontId="0" fillId="0" borderId="10" xfId="83" applyNumberFormat="1" applyFont="1" applyFill="1" applyBorder="1" applyAlignment="1">
      <alignment vertical="center"/>
    </xf>
    <xf numFmtId="0" fontId="0" fillId="0" borderId="10" xfId="83" applyNumberFormat="1" applyFont="1" applyFill="1" applyBorder="1" applyAlignment="1">
      <alignment vertical="center"/>
    </xf>
    <xf numFmtId="184" fontId="0" fillId="0" borderId="10" xfId="83" applyNumberFormat="1" applyFont="1" applyFill="1" applyBorder="1" applyAlignment="1">
      <alignment vertical="center"/>
    </xf>
    <xf numFmtId="20" fontId="0" fillId="0" borderId="10" xfId="83" applyNumberFormat="1" applyFont="1" applyFill="1" applyBorder="1" applyAlignment="1">
      <alignment vertical="center"/>
    </xf>
    <xf numFmtId="38" fontId="0" fillId="0" borderId="10" xfId="83" applyFont="1" applyFill="1" applyBorder="1" applyAlignment="1">
      <alignment/>
    </xf>
    <xf numFmtId="181" fontId="0" fillId="0" borderId="10" xfId="83" applyNumberFormat="1" applyFont="1" applyFill="1" applyBorder="1" applyAlignment="1">
      <alignment vertical="center" shrinkToFit="1"/>
    </xf>
    <xf numFmtId="181" fontId="0" fillId="0" borderId="12" xfId="83" applyNumberFormat="1" applyFont="1" applyFill="1" applyBorder="1" applyAlignment="1">
      <alignment vertical="center" shrinkToFit="1"/>
    </xf>
    <xf numFmtId="38" fontId="0" fillId="0" borderId="10" xfId="83" applyFont="1" applyFill="1" applyBorder="1" applyAlignment="1">
      <alignment vertical="center"/>
    </xf>
    <xf numFmtId="182" fontId="7" fillId="0" borderId="13" xfId="83" applyNumberFormat="1" applyFont="1" applyFill="1" applyBorder="1" applyAlignment="1">
      <alignment horizontal="center" vertical="center" shrinkToFit="1"/>
    </xf>
    <xf numFmtId="179" fontId="0" fillId="0" borderId="10" xfId="83" applyNumberFormat="1" applyFont="1" applyFill="1" applyBorder="1" applyAlignment="1">
      <alignment vertical="center"/>
    </xf>
    <xf numFmtId="20" fontId="0" fillId="0" borderId="10" xfId="83" applyNumberFormat="1" applyFont="1" applyFill="1" applyBorder="1" applyAlignment="1">
      <alignment vertical="center" shrinkToFit="1"/>
    </xf>
    <xf numFmtId="183" fontId="0" fillId="0" borderId="10" xfId="8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0" fontId="0" fillId="0" borderId="15" xfId="0" applyFill="1" applyBorder="1" applyAlignment="1">
      <alignment horizontal="center" shrinkToFit="1"/>
    </xf>
    <xf numFmtId="0" fontId="0" fillId="0" borderId="16" xfId="0" applyFill="1" applyBorder="1" applyAlignment="1">
      <alignment horizontal="center" shrinkToFit="1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shrinkToFit="1"/>
    </xf>
    <xf numFmtId="0" fontId="0" fillId="0" borderId="18" xfId="0" applyFill="1" applyBorder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0" fillId="0" borderId="10" xfId="0" applyFill="1" applyBorder="1" applyAlignment="1">
      <alignment horizontal="left" shrinkToFi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shrinkToFit="1"/>
    </xf>
    <xf numFmtId="0" fontId="0" fillId="0" borderId="19" xfId="0" applyFill="1" applyBorder="1" applyAlignment="1">
      <alignment horizontal="center" shrinkToFit="1"/>
    </xf>
    <xf numFmtId="0" fontId="0" fillId="0" borderId="19" xfId="0" applyFill="1" applyBorder="1" applyAlignment="1">
      <alignment shrinkToFit="1"/>
    </xf>
    <xf numFmtId="0" fontId="0" fillId="0" borderId="0" xfId="0" applyFill="1" applyBorder="1" applyAlignment="1">
      <alignment horizontal="left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38" fontId="5" fillId="0" borderId="0" xfId="81" applyFont="1" applyFill="1" applyAlignment="1">
      <alignment/>
    </xf>
    <xf numFmtId="38" fontId="5" fillId="0" borderId="0" xfId="81" applyFont="1" applyFill="1" applyAlignment="1">
      <alignment horizontal="left"/>
    </xf>
    <xf numFmtId="38" fontId="0" fillId="0" borderId="0" xfId="81" applyFont="1" applyFill="1" applyAlignment="1">
      <alignment horizontal="left"/>
    </xf>
    <xf numFmtId="38" fontId="0" fillId="0" borderId="0" xfId="81" applyFont="1" applyFill="1" applyAlignment="1">
      <alignment horizontal="center"/>
    </xf>
    <xf numFmtId="38" fontId="4" fillId="0" borderId="10" xfId="81" applyFont="1" applyFill="1" applyBorder="1" applyAlignment="1">
      <alignment horizontal="center"/>
    </xf>
    <xf numFmtId="38" fontId="0" fillId="0" borderId="0" xfId="8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Border="1" applyAlignment="1">
      <alignment horizontal="distributed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24" fillId="0" borderId="10" xfId="0" applyFont="1" applyBorder="1" applyAlignment="1">
      <alignment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0" fillId="0" borderId="10" xfId="0" applyBorder="1" applyAlignment="1">
      <alignment shrinkToFit="1"/>
    </xf>
    <xf numFmtId="0" fontId="4" fillId="0" borderId="10" xfId="0" applyFont="1" applyBorder="1" applyAlignment="1">
      <alignment horizontal="distributed"/>
    </xf>
    <xf numFmtId="0" fontId="25" fillId="0" borderId="1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distributed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7" fillId="0" borderId="10" xfId="0" applyFont="1" applyFill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distributed" vertical="distributed"/>
    </xf>
    <xf numFmtId="58" fontId="0" fillId="0" borderId="10" xfId="0" applyNumberFormat="1" applyFill="1" applyBorder="1" applyAlignment="1">
      <alignment horizontal="center"/>
    </xf>
    <xf numFmtId="5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distributed" vertical="center"/>
    </xf>
    <xf numFmtId="182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5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distributed" vertical="justify"/>
    </xf>
    <xf numFmtId="58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justify"/>
    </xf>
    <xf numFmtId="0" fontId="0" fillId="0" borderId="0" xfId="0" applyFill="1" applyBorder="1" applyAlignment="1">
      <alignment horizontal="distributed" vertical="justify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 shrinkToFit="1"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9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 shrinkToFit="1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ill="1" applyBorder="1" applyAlignment="1">
      <alignment horizont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0" fillId="0" borderId="16" xfId="0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0" fontId="0" fillId="0" borderId="23" xfId="0" applyFill="1" applyBorder="1" applyAlignment="1">
      <alignment horizontal="center" shrinkToFit="1"/>
    </xf>
    <xf numFmtId="0" fontId="0" fillId="0" borderId="23" xfId="0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38" fontId="0" fillId="0" borderId="10" xfId="81" applyFont="1" applyFill="1" applyBorder="1" applyAlignment="1">
      <alignment horizontal="center"/>
    </xf>
    <xf numFmtId="38" fontId="0" fillId="0" borderId="23" xfId="81" applyFont="1" applyFill="1" applyBorder="1" applyAlignment="1">
      <alignment horizontal="center"/>
    </xf>
    <xf numFmtId="38" fontId="0" fillId="0" borderId="12" xfId="81" applyFont="1" applyFill="1" applyBorder="1" applyAlignment="1">
      <alignment horizontal="center"/>
    </xf>
    <xf numFmtId="38" fontId="2" fillId="0" borderId="0" xfId="81" applyFont="1" applyFill="1" applyAlignment="1">
      <alignment horizontal="center"/>
    </xf>
    <xf numFmtId="38" fontId="0" fillId="0" borderId="10" xfId="81" applyFont="1" applyFill="1" applyBorder="1" applyAlignment="1">
      <alignment horizontal="center" vertical="center"/>
    </xf>
    <xf numFmtId="38" fontId="0" fillId="0" borderId="10" xfId="81" applyFont="1" applyFill="1" applyBorder="1" applyAlignment="1">
      <alignment horizontal="center" vertical="center"/>
    </xf>
    <xf numFmtId="38" fontId="0" fillId="0" borderId="12" xfId="8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8" fontId="0" fillId="0" borderId="12" xfId="83" applyFont="1" applyFill="1" applyBorder="1" applyAlignment="1">
      <alignment horizontal="center" vertical="center"/>
    </xf>
    <xf numFmtId="38" fontId="0" fillId="0" borderId="13" xfId="83" applyFont="1" applyFill="1" applyBorder="1" applyAlignment="1">
      <alignment horizontal="center" vertical="center"/>
    </xf>
    <xf numFmtId="38" fontId="0" fillId="0" borderId="14" xfId="83" applyFont="1" applyFill="1" applyBorder="1" applyAlignment="1">
      <alignment horizontal="center" vertical="center"/>
    </xf>
    <xf numFmtId="38" fontId="0" fillId="0" borderId="15" xfId="81" applyFont="1" applyFill="1" applyBorder="1" applyAlignment="1">
      <alignment horizontal="center" vertical="center" wrapText="1"/>
    </xf>
    <xf numFmtId="38" fontId="0" fillId="0" borderId="11" xfId="81" applyFont="1" applyFill="1" applyBorder="1" applyAlignment="1">
      <alignment horizontal="center" vertical="center" wrapText="1"/>
    </xf>
    <xf numFmtId="38" fontId="2" fillId="0" borderId="0" xfId="81" applyFont="1" applyFill="1" applyAlignment="1">
      <alignment horizontal="left" vertical="center"/>
    </xf>
    <xf numFmtId="38" fontId="0" fillId="0" borderId="16" xfId="81" applyFont="1" applyFill="1" applyBorder="1" applyAlignment="1">
      <alignment horizontal="center" vertical="center" shrinkToFit="1"/>
    </xf>
    <xf numFmtId="38" fontId="0" fillId="0" borderId="24" xfId="81" applyFont="1" applyFill="1" applyBorder="1" applyAlignment="1">
      <alignment horizontal="center" vertical="center" shrinkToFit="1"/>
    </xf>
    <xf numFmtId="38" fontId="0" fillId="0" borderId="17" xfId="81" applyFont="1" applyFill="1" applyBorder="1" applyAlignment="1">
      <alignment horizontal="center" vertical="center" shrinkToFit="1"/>
    </xf>
    <xf numFmtId="38" fontId="0" fillId="0" borderId="18" xfId="81" applyFont="1" applyFill="1" applyBorder="1" applyAlignment="1">
      <alignment horizontal="center" vertical="center" shrinkToFit="1"/>
    </xf>
    <xf numFmtId="38" fontId="4" fillId="0" borderId="16" xfId="81" applyFont="1" applyFill="1" applyBorder="1" applyAlignment="1">
      <alignment horizontal="center" vertical="center"/>
    </xf>
    <xf numFmtId="38" fontId="4" fillId="0" borderId="24" xfId="81" applyFont="1" applyFill="1" applyBorder="1" applyAlignment="1">
      <alignment horizontal="center" vertical="center"/>
    </xf>
    <xf numFmtId="38" fontId="4" fillId="0" borderId="17" xfId="81" applyFont="1" applyFill="1" applyBorder="1" applyAlignment="1">
      <alignment horizontal="center" vertical="center"/>
    </xf>
    <xf numFmtId="38" fontId="4" fillId="0" borderId="18" xfId="81" applyFont="1" applyFill="1" applyBorder="1" applyAlignment="1">
      <alignment horizontal="center" vertical="center"/>
    </xf>
    <xf numFmtId="38" fontId="0" fillId="0" borderId="15" xfId="81" applyFont="1" applyFill="1" applyBorder="1" applyAlignment="1">
      <alignment horizontal="center" vertical="center" textRotation="255"/>
    </xf>
    <xf numFmtId="38" fontId="0" fillId="0" borderId="11" xfId="81" applyFont="1" applyFill="1" applyBorder="1" applyAlignment="1">
      <alignment horizontal="center" vertical="center" textRotation="255"/>
    </xf>
    <xf numFmtId="0" fontId="0" fillId="0" borderId="15" xfId="81" applyNumberFormat="1" applyFont="1" applyFill="1" applyBorder="1" applyAlignment="1">
      <alignment horizontal="center" vertical="center" textRotation="255" shrinkToFit="1"/>
    </xf>
    <xf numFmtId="0" fontId="0" fillId="0" borderId="11" xfId="81" applyNumberFormat="1" applyFont="1" applyFill="1" applyBorder="1" applyAlignment="1">
      <alignment horizontal="center" vertical="center" textRotation="255" shrinkToFit="1"/>
    </xf>
    <xf numFmtId="0" fontId="6" fillId="0" borderId="16" xfId="81" applyNumberFormat="1" applyFont="1" applyFill="1" applyBorder="1" applyAlignment="1">
      <alignment horizontal="center" vertical="center" textRotation="255"/>
    </xf>
    <xf numFmtId="0" fontId="6" fillId="0" borderId="21" xfId="81" applyNumberFormat="1" applyFont="1" applyFill="1" applyBorder="1" applyAlignment="1">
      <alignment horizontal="center" vertical="center" textRotation="255"/>
    </xf>
    <xf numFmtId="0" fontId="6" fillId="0" borderId="17" xfId="81" applyNumberFormat="1" applyFont="1" applyFill="1" applyBorder="1" applyAlignment="1">
      <alignment horizontal="center" vertical="center" textRotation="255"/>
    </xf>
    <xf numFmtId="0" fontId="6" fillId="0" borderId="25" xfId="81" applyNumberFormat="1" applyFont="1" applyFill="1" applyBorder="1" applyAlignment="1">
      <alignment horizontal="center" vertical="center" textRotation="255"/>
    </xf>
    <xf numFmtId="0" fontId="6" fillId="0" borderId="26" xfId="81" applyNumberFormat="1" applyFont="1" applyFill="1" applyBorder="1" applyAlignment="1">
      <alignment horizontal="center" vertical="center" textRotation="255"/>
    </xf>
    <xf numFmtId="0" fontId="6" fillId="0" borderId="27" xfId="81" applyNumberFormat="1" applyFont="1" applyFill="1" applyBorder="1" applyAlignment="1">
      <alignment horizontal="center" vertical="center" textRotation="255"/>
    </xf>
    <xf numFmtId="38" fontId="0" fillId="0" borderId="28" xfId="81" applyFont="1" applyFill="1" applyBorder="1" applyAlignment="1">
      <alignment horizontal="center" vertical="center" textRotation="255" shrinkToFit="1"/>
    </xf>
    <xf numFmtId="38" fontId="0" fillId="0" borderId="29" xfId="81" applyFont="1" applyFill="1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38" fontId="0" fillId="0" borderId="25" xfId="81" applyFont="1" applyFill="1" applyBorder="1" applyAlignment="1">
      <alignment horizontal="center" vertical="center" textRotation="255" shrinkToFit="1"/>
    </xf>
    <xf numFmtId="38" fontId="0" fillId="0" borderId="26" xfId="81" applyFont="1" applyFill="1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183" fontId="0" fillId="0" borderId="12" xfId="81" applyNumberFormat="1" applyFont="1" applyFill="1" applyBorder="1" applyAlignment="1">
      <alignment horizontal="center" vertical="center"/>
    </xf>
    <xf numFmtId="183" fontId="0" fillId="0" borderId="13" xfId="81" applyNumberFormat="1" applyFont="1" applyFill="1" applyBorder="1" applyAlignment="1">
      <alignment horizontal="center" vertical="center"/>
    </xf>
    <xf numFmtId="183" fontId="0" fillId="0" borderId="14" xfId="81" applyNumberFormat="1" applyFont="1" applyFill="1" applyBorder="1" applyAlignment="1">
      <alignment horizontal="center" vertical="center"/>
    </xf>
    <xf numFmtId="0" fontId="0" fillId="0" borderId="12" xfId="81" applyNumberFormat="1" applyFont="1" applyFill="1" applyBorder="1" applyAlignment="1">
      <alignment horizontal="center" vertical="center"/>
    </xf>
    <xf numFmtId="0" fontId="0" fillId="0" borderId="13" xfId="81" applyNumberFormat="1" applyFont="1" applyFill="1" applyBorder="1" applyAlignment="1">
      <alignment horizontal="center" vertical="center"/>
    </xf>
    <xf numFmtId="0" fontId="0" fillId="0" borderId="14" xfId="81" applyNumberFormat="1" applyFont="1" applyFill="1" applyBorder="1" applyAlignment="1">
      <alignment horizontal="center" vertical="center"/>
    </xf>
    <xf numFmtId="38" fontId="0" fillId="0" borderId="16" xfId="81" applyFont="1" applyFill="1" applyBorder="1" applyAlignment="1">
      <alignment vertical="center" textRotation="255" shrinkToFit="1"/>
    </xf>
    <xf numFmtId="38" fontId="0" fillId="0" borderId="24" xfId="81" applyFont="1" applyFill="1" applyBorder="1" applyAlignment="1">
      <alignment vertical="center" textRotation="255" shrinkToFit="1"/>
    </xf>
    <xf numFmtId="38" fontId="0" fillId="0" borderId="21" xfId="81" applyFont="1" applyFill="1" applyBorder="1" applyAlignment="1">
      <alignment vertical="center" textRotation="255" shrinkToFit="1"/>
    </xf>
    <xf numFmtId="38" fontId="0" fillId="0" borderId="19" xfId="81" applyFont="1" applyFill="1" applyBorder="1" applyAlignment="1">
      <alignment vertical="center" textRotation="255" shrinkToFit="1"/>
    </xf>
    <xf numFmtId="38" fontId="0" fillId="0" borderId="17" xfId="81" applyFont="1" applyFill="1" applyBorder="1" applyAlignment="1">
      <alignment vertical="center" textRotation="255" shrinkToFit="1"/>
    </xf>
    <xf numFmtId="38" fontId="0" fillId="0" borderId="18" xfId="81" applyFont="1" applyFill="1" applyBorder="1" applyAlignment="1">
      <alignment vertical="center" textRotation="255" shrinkToFit="1"/>
    </xf>
    <xf numFmtId="0" fontId="0" fillId="0" borderId="16" xfId="81" applyNumberFormat="1" applyFont="1" applyFill="1" applyBorder="1" applyAlignment="1">
      <alignment horizontal="center" vertical="center" textRotation="255" shrinkToFit="1"/>
    </xf>
    <xf numFmtId="0" fontId="0" fillId="0" borderId="24" xfId="81" applyNumberFormat="1" applyFont="1" applyFill="1" applyBorder="1" applyAlignment="1">
      <alignment horizontal="center" vertical="center" textRotation="255" shrinkToFit="1"/>
    </xf>
    <xf numFmtId="0" fontId="0" fillId="0" borderId="21" xfId="81" applyNumberFormat="1" applyFont="1" applyFill="1" applyBorder="1" applyAlignment="1">
      <alignment horizontal="center" vertical="center" textRotation="255" shrinkToFit="1"/>
    </xf>
    <xf numFmtId="0" fontId="0" fillId="0" borderId="19" xfId="81" applyNumberFormat="1" applyFont="1" applyFill="1" applyBorder="1" applyAlignment="1">
      <alignment horizontal="center" vertical="center" textRotation="255" shrinkToFit="1"/>
    </xf>
    <xf numFmtId="0" fontId="0" fillId="0" borderId="17" xfId="81" applyNumberFormat="1" applyFont="1" applyFill="1" applyBorder="1" applyAlignment="1">
      <alignment horizontal="center" vertical="center" textRotation="255" shrinkToFit="1"/>
    </xf>
    <xf numFmtId="0" fontId="0" fillId="0" borderId="18" xfId="81" applyNumberFormat="1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25390625" style="117" customWidth="1"/>
    <col min="2" max="3" width="6.25390625" style="117" customWidth="1"/>
    <col min="4" max="4" width="6.75390625" style="117" customWidth="1"/>
    <col min="5" max="7" width="6.25390625" style="117" customWidth="1"/>
    <col min="8" max="8" width="6.75390625" style="117" customWidth="1"/>
    <col min="9" max="9" width="6.75390625" style="117" bestFit="1" customWidth="1"/>
    <col min="10" max="10" width="6.75390625" style="117" customWidth="1"/>
    <col min="11" max="11" width="4.625" style="117" customWidth="1"/>
    <col min="12" max="12" width="3.75390625" style="117" customWidth="1"/>
    <col min="13" max="13" width="11.00390625" style="117" customWidth="1"/>
    <col min="14" max="16" width="7.25390625" style="117" customWidth="1"/>
    <col min="17" max="22" width="6.625" style="117" customWidth="1"/>
    <col min="23" max="24" width="7.25390625" style="117" customWidth="1"/>
    <col min="25" max="16384" width="9.00390625" style="117" customWidth="1"/>
  </cols>
  <sheetData>
    <row r="1" spans="1:2" ht="21">
      <c r="A1" s="205" t="s">
        <v>48</v>
      </c>
      <c r="B1" s="205"/>
    </row>
    <row r="2" spans="1:5" ht="21" customHeight="1">
      <c r="A2" s="207" t="s">
        <v>49</v>
      </c>
      <c r="B2" s="207"/>
      <c r="C2" s="207"/>
      <c r="D2" s="207"/>
      <c r="E2" s="207"/>
    </row>
    <row r="3" spans="1:22" ht="21" customHeight="1">
      <c r="A3" s="117" t="s">
        <v>176</v>
      </c>
      <c r="I3" s="200" t="s">
        <v>7</v>
      </c>
      <c r="J3" s="200"/>
      <c r="K3" s="30"/>
      <c r="M3" s="117" t="s">
        <v>213</v>
      </c>
      <c r="U3" s="200" t="s">
        <v>7</v>
      </c>
      <c r="V3" s="200"/>
    </row>
    <row r="4" spans="1:22" ht="21" customHeight="1">
      <c r="A4" s="201" t="s">
        <v>15</v>
      </c>
      <c r="B4" s="203" t="s">
        <v>0</v>
      </c>
      <c r="C4" s="203"/>
      <c r="D4" s="203"/>
      <c r="E4" s="203" t="s">
        <v>1</v>
      </c>
      <c r="F4" s="203"/>
      <c r="G4" s="206"/>
      <c r="H4" s="119" t="s">
        <v>2</v>
      </c>
      <c r="I4" s="119" t="s">
        <v>4</v>
      </c>
      <c r="J4" s="118" t="s">
        <v>6</v>
      </c>
      <c r="K4" s="30"/>
      <c r="M4" s="201" t="s">
        <v>15</v>
      </c>
      <c r="N4" s="203" t="s">
        <v>0</v>
      </c>
      <c r="O4" s="203"/>
      <c r="P4" s="203"/>
      <c r="Q4" s="203" t="s">
        <v>1</v>
      </c>
      <c r="R4" s="203"/>
      <c r="S4" s="206"/>
      <c r="T4" s="119" t="s">
        <v>2</v>
      </c>
      <c r="U4" s="119" t="s">
        <v>4</v>
      </c>
      <c r="V4" s="118" t="s">
        <v>6</v>
      </c>
    </row>
    <row r="5" spans="1:22" ht="21" customHeight="1">
      <c r="A5" s="202"/>
      <c r="B5" s="119" t="s">
        <v>8</v>
      </c>
      <c r="C5" s="119" t="s">
        <v>9</v>
      </c>
      <c r="D5" s="120" t="s">
        <v>10</v>
      </c>
      <c r="E5" s="119" t="s">
        <v>8</v>
      </c>
      <c r="F5" s="120" t="s">
        <v>9</v>
      </c>
      <c r="G5" s="120" t="s">
        <v>10</v>
      </c>
      <c r="H5" s="121" t="s">
        <v>3</v>
      </c>
      <c r="I5" s="121" t="s">
        <v>5</v>
      </c>
      <c r="J5" s="122" t="s">
        <v>3</v>
      </c>
      <c r="K5" s="30"/>
      <c r="M5" s="202"/>
      <c r="N5" s="119" t="s">
        <v>8</v>
      </c>
      <c r="O5" s="119" t="s">
        <v>9</v>
      </c>
      <c r="P5" s="120" t="s">
        <v>10</v>
      </c>
      <c r="Q5" s="119" t="s">
        <v>8</v>
      </c>
      <c r="R5" s="120" t="s">
        <v>9</v>
      </c>
      <c r="S5" s="120" t="s">
        <v>10</v>
      </c>
      <c r="T5" s="121" t="s">
        <v>3</v>
      </c>
      <c r="U5" s="121" t="s">
        <v>5</v>
      </c>
      <c r="V5" s="122" t="s">
        <v>3</v>
      </c>
    </row>
    <row r="6" spans="1:22" ht="21" customHeight="1">
      <c r="A6" s="202"/>
      <c r="B6" s="121" t="s">
        <v>11</v>
      </c>
      <c r="C6" s="123" t="s">
        <v>12</v>
      </c>
      <c r="D6" s="123" t="s">
        <v>13</v>
      </c>
      <c r="E6" s="121" t="s">
        <v>11</v>
      </c>
      <c r="F6" s="123" t="s">
        <v>12</v>
      </c>
      <c r="G6" s="14" t="s">
        <v>14</v>
      </c>
      <c r="H6" s="124" t="s">
        <v>11</v>
      </c>
      <c r="I6" s="122" t="s">
        <v>11</v>
      </c>
      <c r="J6" s="122" t="s">
        <v>11</v>
      </c>
      <c r="K6" s="30"/>
      <c r="M6" s="202"/>
      <c r="N6" s="121" t="s">
        <v>11</v>
      </c>
      <c r="O6" s="123" t="s">
        <v>12</v>
      </c>
      <c r="P6" s="123" t="s">
        <v>13</v>
      </c>
      <c r="Q6" s="121" t="s">
        <v>11</v>
      </c>
      <c r="R6" s="123" t="s">
        <v>12</v>
      </c>
      <c r="S6" s="14" t="s">
        <v>14</v>
      </c>
      <c r="T6" s="124" t="s">
        <v>11</v>
      </c>
      <c r="U6" s="122" t="s">
        <v>11</v>
      </c>
      <c r="V6" s="122" t="s">
        <v>11</v>
      </c>
    </row>
    <row r="7" spans="1:22" ht="21" customHeight="1">
      <c r="A7" s="18" t="s">
        <v>212</v>
      </c>
      <c r="B7" s="14">
        <v>4</v>
      </c>
      <c r="C7" s="14">
        <v>80</v>
      </c>
      <c r="D7" s="14">
        <v>20</v>
      </c>
      <c r="E7" s="14">
        <v>3</v>
      </c>
      <c r="F7" s="14">
        <v>4</v>
      </c>
      <c r="G7" s="14">
        <v>4</v>
      </c>
      <c r="H7" s="15">
        <v>41</v>
      </c>
      <c r="I7" s="15">
        <v>10</v>
      </c>
      <c r="J7" s="15">
        <v>9</v>
      </c>
      <c r="K7" s="31"/>
      <c r="M7" s="18" t="s">
        <v>93</v>
      </c>
      <c r="N7" s="14">
        <v>4</v>
      </c>
      <c r="O7" s="14">
        <v>74</v>
      </c>
      <c r="P7" s="14">
        <v>17</v>
      </c>
      <c r="Q7" s="14">
        <v>1</v>
      </c>
      <c r="R7" s="14">
        <v>1</v>
      </c>
      <c r="S7" s="14">
        <v>1</v>
      </c>
      <c r="T7" s="15">
        <v>31</v>
      </c>
      <c r="U7" s="15">
        <v>18</v>
      </c>
      <c r="V7" s="15">
        <v>6</v>
      </c>
    </row>
    <row r="8" spans="1:22" ht="21" customHeight="1">
      <c r="A8" s="18">
        <v>18</v>
      </c>
      <c r="B8" s="15">
        <v>4</v>
      </c>
      <c r="C8" s="15">
        <v>77</v>
      </c>
      <c r="D8" s="15">
        <v>19</v>
      </c>
      <c r="E8" s="15">
        <v>1</v>
      </c>
      <c r="F8" s="15">
        <v>1</v>
      </c>
      <c r="G8" s="15">
        <v>1</v>
      </c>
      <c r="H8" s="15">
        <v>35</v>
      </c>
      <c r="I8" s="15">
        <v>13</v>
      </c>
      <c r="J8" s="15">
        <v>20</v>
      </c>
      <c r="K8" s="31"/>
      <c r="M8" s="18">
        <v>9</v>
      </c>
      <c r="N8" s="15">
        <v>4</v>
      </c>
      <c r="O8" s="15">
        <v>71</v>
      </c>
      <c r="P8" s="15">
        <v>16</v>
      </c>
      <c r="Q8" s="15">
        <v>1</v>
      </c>
      <c r="R8" s="15">
        <v>1</v>
      </c>
      <c r="S8" s="15">
        <v>1</v>
      </c>
      <c r="T8" s="15">
        <v>25</v>
      </c>
      <c r="U8" s="15">
        <v>11</v>
      </c>
      <c r="V8" s="15">
        <v>8</v>
      </c>
    </row>
    <row r="9" spans="1:22" ht="21" customHeight="1">
      <c r="A9" s="18">
        <v>19</v>
      </c>
      <c r="B9" s="15">
        <v>4</v>
      </c>
      <c r="C9" s="15">
        <v>81</v>
      </c>
      <c r="D9" s="15">
        <v>19</v>
      </c>
      <c r="E9" s="15">
        <v>2</v>
      </c>
      <c r="F9" s="15">
        <v>2</v>
      </c>
      <c r="G9" s="15">
        <v>2</v>
      </c>
      <c r="H9" s="15">
        <v>34</v>
      </c>
      <c r="I9" s="15">
        <v>12</v>
      </c>
      <c r="J9" s="15">
        <v>17</v>
      </c>
      <c r="K9" s="31"/>
      <c r="M9" s="18">
        <v>10</v>
      </c>
      <c r="N9" s="15">
        <v>4</v>
      </c>
      <c r="O9" s="15">
        <v>72</v>
      </c>
      <c r="P9" s="15">
        <v>17</v>
      </c>
      <c r="Q9" s="15">
        <v>2</v>
      </c>
      <c r="R9" s="15">
        <v>2</v>
      </c>
      <c r="S9" s="15">
        <v>2</v>
      </c>
      <c r="T9" s="15">
        <v>31</v>
      </c>
      <c r="U9" s="15">
        <v>10</v>
      </c>
      <c r="V9" s="15">
        <v>5</v>
      </c>
    </row>
    <row r="10" spans="1:22" ht="21" customHeight="1">
      <c r="A10" s="18">
        <v>20</v>
      </c>
      <c r="B10" s="15">
        <v>4</v>
      </c>
      <c r="C10" s="15">
        <v>84</v>
      </c>
      <c r="D10" s="15">
        <v>19</v>
      </c>
      <c r="E10" s="15">
        <v>2</v>
      </c>
      <c r="F10" s="15">
        <v>2</v>
      </c>
      <c r="G10" s="15">
        <v>2</v>
      </c>
      <c r="H10" s="15">
        <v>39</v>
      </c>
      <c r="I10" s="15">
        <v>13</v>
      </c>
      <c r="J10" s="15">
        <v>23</v>
      </c>
      <c r="K10" s="31"/>
      <c r="M10" s="18">
        <v>11</v>
      </c>
      <c r="N10" s="15">
        <v>4</v>
      </c>
      <c r="O10" s="15">
        <v>71</v>
      </c>
      <c r="P10" s="15">
        <v>16</v>
      </c>
      <c r="Q10" s="15">
        <v>1</v>
      </c>
      <c r="R10" s="15">
        <v>1</v>
      </c>
      <c r="S10" s="15">
        <v>1</v>
      </c>
      <c r="T10" s="15">
        <v>25</v>
      </c>
      <c r="U10" s="15">
        <v>11</v>
      </c>
      <c r="V10" s="15">
        <v>3</v>
      </c>
    </row>
    <row r="11" spans="1:22" ht="21" customHeight="1">
      <c r="A11" s="18">
        <v>21</v>
      </c>
      <c r="B11" s="15">
        <v>4</v>
      </c>
      <c r="C11" s="15">
        <v>101</v>
      </c>
      <c r="D11" s="15">
        <v>20</v>
      </c>
      <c r="E11" s="15">
        <v>4</v>
      </c>
      <c r="F11" s="15">
        <v>4</v>
      </c>
      <c r="G11" s="15">
        <v>4</v>
      </c>
      <c r="H11" s="15">
        <v>36</v>
      </c>
      <c r="I11" s="15">
        <v>15</v>
      </c>
      <c r="J11" s="15">
        <v>8</v>
      </c>
      <c r="K11" s="31"/>
      <c r="M11" s="18">
        <v>12</v>
      </c>
      <c r="N11" s="15">
        <v>4</v>
      </c>
      <c r="O11" s="15">
        <v>75</v>
      </c>
      <c r="P11" s="15">
        <v>18</v>
      </c>
      <c r="Q11" s="15">
        <v>1</v>
      </c>
      <c r="R11" s="15">
        <v>1</v>
      </c>
      <c r="S11" s="15">
        <v>1</v>
      </c>
      <c r="T11" s="15">
        <v>24</v>
      </c>
      <c r="U11" s="15">
        <v>13</v>
      </c>
      <c r="V11" s="15">
        <v>6</v>
      </c>
    </row>
    <row r="12" spans="1:22" ht="21" customHeight="1">
      <c r="A12" s="18">
        <v>22</v>
      </c>
      <c r="B12" s="15">
        <v>4</v>
      </c>
      <c r="C12" s="15">
        <v>105</v>
      </c>
      <c r="D12" s="15">
        <v>20</v>
      </c>
      <c r="E12" s="15">
        <v>2</v>
      </c>
      <c r="F12" s="15">
        <v>2</v>
      </c>
      <c r="G12" s="15">
        <v>2</v>
      </c>
      <c r="H12" s="15">
        <v>46</v>
      </c>
      <c r="I12" s="15">
        <v>14</v>
      </c>
      <c r="J12" s="15">
        <v>7</v>
      </c>
      <c r="K12" s="31"/>
      <c r="M12" s="18">
        <v>13</v>
      </c>
      <c r="N12" s="15">
        <v>4</v>
      </c>
      <c r="O12" s="15">
        <v>72</v>
      </c>
      <c r="P12" s="15">
        <v>19</v>
      </c>
      <c r="Q12" s="15">
        <v>0</v>
      </c>
      <c r="R12" s="15">
        <v>0</v>
      </c>
      <c r="S12" s="15">
        <v>0</v>
      </c>
      <c r="T12" s="15">
        <v>32</v>
      </c>
      <c r="U12" s="15">
        <v>11</v>
      </c>
      <c r="V12" s="15">
        <v>5</v>
      </c>
    </row>
    <row r="13" spans="1:22" ht="21" customHeight="1">
      <c r="A13" s="18">
        <v>23</v>
      </c>
      <c r="B13" s="15">
        <v>4</v>
      </c>
      <c r="C13" s="15">
        <v>102</v>
      </c>
      <c r="D13" s="15">
        <v>19</v>
      </c>
      <c r="E13" s="15">
        <v>2</v>
      </c>
      <c r="F13" s="15">
        <v>2</v>
      </c>
      <c r="G13" s="15">
        <v>2</v>
      </c>
      <c r="H13" s="15">
        <v>45</v>
      </c>
      <c r="I13" s="15">
        <v>12</v>
      </c>
      <c r="J13" s="15">
        <v>22</v>
      </c>
      <c r="K13" s="31"/>
      <c r="M13" s="18">
        <v>14</v>
      </c>
      <c r="N13" s="15">
        <v>4</v>
      </c>
      <c r="O13" s="15">
        <v>77</v>
      </c>
      <c r="P13" s="15">
        <v>17</v>
      </c>
      <c r="Q13" s="15">
        <v>1</v>
      </c>
      <c r="R13" s="15">
        <v>1</v>
      </c>
      <c r="S13" s="15">
        <v>1</v>
      </c>
      <c r="T13" s="15">
        <v>31</v>
      </c>
      <c r="U13" s="15">
        <v>12</v>
      </c>
      <c r="V13" s="15">
        <v>11</v>
      </c>
    </row>
    <row r="14" spans="1:22" ht="21" customHeight="1">
      <c r="A14" s="18">
        <v>24</v>
      </c>
      <c r="B14" s="15">
        <v>4</v>
      </c>
      <c r="C14" s="15">
        <v>96</v>
      </c>
      <c r="D14" s="15">
        <v>17</v>
      </c>
      <c r="E14" s="15">
        <v>1</v>
      </c>
      <c r="F14" s="15">
        <v>1</v>
      </c>
      <c r="G14" s="15">
        <v>1</v>
      </c>
      <c r="H14" s="15">
        <v>39</v>
      </c>
      <c r="I14" s="15">
        <v>12</v>
      </c>
      <c r="J14" s="15">
        <v>27</v>
      </c>
      <c r="K14" s="31"/>
      <c r="M14" s="18">
        <v>15</v>
      </c>
      <c r="N14" s="15">
        <v>4</v>
      </c>
      <c r="O14" s="15">
        <v>77</v>
      </c>
      <c r="P14" s="15">
        <v>17</v>
      </c>
      <c r="Q14" s="15">
        <v>1</v>
      </c>
      <c r="R14" s="15">
        <v>1</v>
      </c>
      <c r="S14" s="15">
        <v>1</v>
      </c>
      <c r="T14" s="15">
        <v>28</v>
      </c>
      <c r="U14" s="15">
        <v>10</v>
      </c>
      <c r="V14" s="15">
        <v>9</v>
      </c>
    </row>
    <row r="15" spans="1:22" ht="21" customHeight="1">
      <c r="A15" s="18">
        <v>25</v>
      </c>
      <c r="B15" s="15">
        <v>4</v>
      </c>
      <c r="C15" s="15">
        <v>98</v>
      </c>
      <c r="D15" s="15">
        <v>18</v>
      </c>
      <c r="E15" s="15">
        <v>1</v>
      </c>
      <c r="F15" s="15">
        <v>1</v>
      </c>
      <c r="G15" s="15">
        <v>1</v>
      </c>
      <c r="H15" s="15">
        <v>36</v>
      </c>
      <c r="I15" s="15">
        <v>11</v>
      </c>
      <c r="J15" s="15">
        <v>20</v>
      </c>
      <c r="K15" s="31"/>
      <c r="M15" s="18">
        <v>16</v>
      </c>
      <c r="N15" s="15">
        <v>4</v>
      </c>
      <c r="O15" s="15">
        <v>70</v>
      </c>
      <c r="P15" s="15">
        <v>16</v>
      </c>
      <c r="Q15" s="15">
        <v>1</v>
      </c>
      <c r="R15" s="15">
        <v>1</v>
      </c>
      <c r="S15" s="15">
        <v>1</v>
      </c>
      <c r="T15" s="15">
        <v>26</v>
      </c>
      <c r="U15" s="15">
        <v>8</v>
      </c>
      <c r="V15" s="15">
        <v>8</v>
      </c>
    </row>
    <row r="16" spans="1:14" ht="21" customHeight="1">
      <c r="A16" s="18">
        <v>26</v>
      </c>
      <c r="B16" s="15">
        <v>4</v>
      </c>
      <c r="C16" s="15">
        <v>103</v>
      </c>
      <c r="D16" s="15">
        <v>18</v>
      </c>
      <c r="E16" s="15">
        <v>1</v>
      </c>
      <c r="F16" s="15">
        <v>1</v>
      </c>
      <c r="G16" s="15">
        <v>1</v>
      </c>
      <c r="H16" s="15">
        <v>44</v>
      </c>
      <c r="I16" s="15">
        <v>13</v>
      </c>
      <c r="J16" s="15">
        <v>21</v>
      </c>
      <c r="K16" s="31"/>
      <c r="M16" s="204" t="s">
        <v>41</v>
      </c>
      <c r="N16" s="204"/>
    </row>
    <row r="17" spans="1:11" ht="21" customHeight="1">
      <c r="A17" s="18">
        <v>27</v>
      </c>
      <c r="B17" s="15">
        <v>4</v>
      </c>
      <c r="C17" s="15">
        <v>103</v>
      </c>
      <c r="D17" s="15">
        <v>18</v>
      </c>
      <c r="E17" s="15">
        <v>1</v>
      </c>
      <c r="F17" s="15">
        <v>1</v>
      </c>
      <c r="G17" s="15">
        <v>1</v>
      </c>
      <c r="H17" s="15">
        <v>51</v>
      </c>
      <c r="I17" s="15">
        <v>14</v>
      </c>
      <c r="J17" s="15">
        <v>25</v>
      </c>
      <c r="K17" s="31"/>
    </row>
    <row r="18" ht="13.5">
      <c r="A18" s="31" t="s">
        <v>41</v>
      </c>
    </row>
    <row r="19" ht="13.5">
      <c r="A19" s="31"/>
    </row>
    <row r="20" ht="13.5">
      <c r="A20" s="31"/>
    </row>
    <row r="21" ht="13.5">
      <c r="A21" s="31"/>
    </row>
    <row r="22" ht="13.5">
      <c r="A22" s="31"/>
    </row>
    <row r="23" ht="13.5">
      <c r="A23" s="31"/>
    </row>
    <row r="24" ht="13.5">
      <c r="A24" s="31"/>
    </row>
    <row r="25" ht="13.5">
      <c r="A25" s="31"/>
    </row>
    <row r="26" ht="13.5">
      <c r="A26" s="31"/>
    </row>
    <row r="27" ht="13.5">
      <c r="A27" s="31"/>
    </row>
    <row r="28" ht="13.5">
      <c r="A28" s="31"/>
    </row>
    <row r="29" ht="13.5">
      <c r="A29" s="31"/>
    </row>
    <row r="30" ht="13.5">
      <c r="A30" s="31"/>
    </row>
    <row r="31" ht="13.5">
      <c r="A31" s="31"/>
    </row>
    <row r="32" ht="13.5">
      <c r="A32" s="31"/>
    </row>
    <row r="33" ht="13.5">
      <c r="A33" s="31"/>
    </row>
  </sheetData>
  <sheetProtection/>
  <mergeCells count="11">
    <mergeCell ref="A2:E2"/>
    <mergeCell ref="I3:J3"/>
    <mergeCell ref="A4:A6"/>
    <mergeCell ref="B4:D4"/>
    <mergeCell ref="M16:N16"/>
    <mergeCell ref="U3:V3"/>
    <mergeCell ref="A1:B1"/>
    <mergeCell ref="N4:P4"/>
    <mergeCell ref="Q4:S4"/>
    <mergeCell ref="M4:M6"/>
    <mergeCell ref="E4:G4"/>
  </mergeCells>
  <printOptions/>
  <pageMargins left="1.5748031496062993" right="0" top="0.5905511811023623" bottom="0.3937007874015748" header="0.5118110236220472" footer="0.5118110236220472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0"/>
  <sheetViews>
    <sheetView zoomScaleSheetLayoutView="90" zoomScalePageLayoutView="0" workbookViewId="0" topLeftCell="A1">
      <selection activeCell="A1" sqref="A1:C1"/>
    </sheetView>
  </sheetViews>
  <sheetFormatPr defaultColWidth="9.00390625" defaultRowHeight="13.5"/>
  <cols>
    <col min="1" max="1" width="28.25390625" style="0" customWidth="1"/>
    <col min="11" max="11" width="4.50390625" style="0" customWidth="1"/>
    <col min="12" max="12" width="27.25390625" style="0" customWidth="1"/>
  </cols>
  <sheetData>
    <row r="1" spans="1:3" ht="17.25">
      <c r="A1" s="271" t="s">
        <v>215</v>
      </c>
      <c r="B1" s="271"/>
      <c r="C1" s="271"/>
    </row>
    <row r="2" spans="1:12" ht="16.5" customHeight="1">
      <c r="A2" t="s">
        <v>102</v>
      </c>
      <c r="H2" t="s">
        <v>216</v>
      </c>
      <c r="L2" t="s">
        <v>217</v>
      </c>
    </row>
    <row r="3" spans="1:14" ht="16.5" customHeight="1">
      <c r="A3" s="143" t="s">
        <v>218</v>
      </c>
      <c r="B3" s="2" t="s">
        <v>61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144">
        <v>14</v>
      </c>
      <c r="I3" s="2">
        <v>15</v>
      </c>
      <c r="J3" s="2">
        <v>16</v>
      </c>
      <c r="L3" s="143" t="s">
        <v>218</v>
      </c>
      <c r="M3" s="2" t="s">
        <v>97</v>
      </c>
      <c r="N3" s="2">
        <v>18</v>
      </c>
    </row>
    <row r="4" spans="1:14" ht="16.5" customHeight="1">
      <c r="A4" s="143" t="s">
        <v>219</v>
      </c>
      <c r="B4" s="1">
        <v>24</v>
      </c>
      <c r="C4" s="1">
        <v>24</v>
      </c>
      <c r="D4" s="1">
        <v>24</v>
      </c>
      <c r="E4" s="1">
        <v>24</v>
      </c>
      <c r="F4" s="1">
        <v>21</v>
      </c>
      <c r="G4" s="1">
        <v>21</v>
      </c>
      <c r="H4" s="145">
        <v>20</v>
      </c>
      <c r="I4" s="1">
        <v>20</v>
      </c>
      <c r="J4" s="1">
        <v>21</v>
      </c>
      <c r="L4" s="143" t="s">
        <v>219</v>
      </c>
      <c r="M4" s="1"/>
      <c r="N4" s="1"/>
    </row>
    <row r="5" spans="1:14" ht="16.5" customHeight="1">
      <c r="A5" s="143" t="s">
        <v>220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45">
        <v>2</v>
      </c>
      <c r="I5" s="1">
        <v>2</v>
      </c>
      <c r="J5" s="1">
        <v>2</v>
      </c>
      <c r="L5" s="143" t="s">
        <v>220</v>
      </c>
      <c r="M5" s="1"/>
      <c r="N5" s="1"/>
    </row>
    <row r="6" spans="1:14" ht="16.5" customHeight="1">
      <c r="A6" s="143" t="s">
        <v>221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45">
        <v>3</v>
      </c>
      <c r="I6" s="1">
        <v>3</v>
      </c>
      <c r="J6" s="1">
        <v>3</v>
      </c>
      <c r="L6" s="143" t="s">
        <v>221</v>
      </c>
      <c r="M6" s="1"/>
      <c r="N6" s="1"/>
    </row>
    <row r="7" spans="1:14" ht="16.5" customHeight="1">
      <c r="A7" s="143" t="s">
        <v>222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45">
        <v>4</v>
      </c>
      <c r="I7" s="1">
        <v>4</v>
      </c>
      <c r="J7" s="1">
        <v>4</v>
      </c>
      <c r="L7" s="143" t="s">
        <v>222</v>
      </c>
      <c r="M7" s="1"/>
      <c r="N7" s="1"/>
    </row>
    <row r="8" spans="1:14" ht="16.5" customHeight="1">
      <c r="A8" s="143" t="s">
        <v>223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45">
        <v>8</v>
      </c>
      <c r="I8" s="1">
        <v>8</v>
      </c>
      <c r="J8" s="1">
        <v>8</v>
      </c>
      <c r="L8" s="143" t="s">
        <v>223</v>
      </c>
      <c r="M8" s="1"/>
      <c r="N8" s="1"/>
    </row>
    <row r="9" spans="1:14" ht="16.5" customHeight="1">
      <c r="A9" s="146" t="s">
        <v>224</v>
      </c>
      <c r="B9" s="1"/>
      <c r="C9" s="1"/>
      <c r="D9" s="1"/>
      <c r="E9" s="1">
        <v>5</v>
      </c>
      <c r="F9" s="1">
        <v>5</v>
      </c>
      <c r="G9" s="1">
        <v>5</v>
      </c>
      <c r="H9" s="145">
        <v>5</v>
      </c>
      <c r="I9" s="1">
        <v>5</v>
      </c>
      <c r="J9" s="1">
        <v>5</v>
      </c>
      <c r="L9" s="146" t="s">
        <v>224</v>
      </c>
      <c r="M9" s="1"/>
      <c r="N9" s="1"/>
    </row>
    <row r="10" spans="1:14" ht="16.5" customHeight="1">
      <c r="A10" s="147" t="s">
        <v>225</v>
      </c>
      <c r="B10" s="1"/>
      <c r="C10" s="1"/>
      <c r="D10" s="1"/>
      <c r="E10" s="1"/>
      <c r="F10" s="1"/>
      <c r="G10" s="1"/>
      <c r="H10" s="145">
        <v>8</v>
      </c>
      <c r="I10" s="1">
        <v>8</v>
      </c>
      <c r="J10" s="1">
        <v>8</v>
      </c>
      <c r="L10" s="147" t="s">
        <v>225</v>
      </c>
      <c r="M10" s="1"/>
      <c r="N10" s="1"/>
    </row>
    <row r="11" spans="1:14" ht="16.5" customHeight="1">
      <c r="A11" s="143" t="s">
        <v>226</v>
      </c>
      <c r="B11" s="1"/>
      <c r="C11" s="1"/>
      <c r="D11" s="1"/>
      <c r="E11" s="1">
        <v>5</v>
      </c>
      <c r="F11" s="1">
        <v>5</v>
      </c>
      <c r="G11" s="1">
        <v>5</v>
      </c>
      <c r="H11" s="145">
        <v>5</v>
      </c>
      <c r="I11" s="1">
        <v>5</v>
      </c>
      <c r="J11" s="1">
        <v>5</v>
      </c>
      <c r="L11" s="143" t="s">
        <v>226</v>
      </c>
      <c r="M11" s="1"/>
      <c r="N11" s="1"/>
    </row>
    <row r="12" spans="1:14" ht="16.5" customHeight="1">
      <c r="A12" s="143" t="s">
        <v>227</v>
      </c>
      <c r="B12" s="1">
        <v>14</v>
      </c>
      <c r="C12" s="1">
        <v>14</v>
      </c>
      <c r="D12" s="1">
        <v>14</v>
      </c>
      <c r="E12" s="1">
        <v>14</v>
      </c>
      <c r="F12" s="1">
        <v>14</v>
      </c>
      <c r="G12" s="1">
        <v>14</v>
      </c>
      <c r="H12" s="145">
        <v>14</v>
      </c>
      <c r="I12" s="1">
        <v>14</v>
      </c>
      <c r="J12" s="1">
        <v>14</v>
      </c>
      <c r="L12" s="143" t="s">
        <v>227</v>
      </c>
      <c r="M12" s="1"/>
      <c r="N12" s="1"/>
    </row>
    <row r="13" spans="1:14" ht="16.5" customHeight="1">
      <c r="A13" s="143" t="s">
        <v>228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45">
        <v>7</v>
      </c>
      <c r="I13" s="1">
        <v>7</v>
      </c>
      <c r="J13" s="1">
        <v>7</v>
      </c>
      <c r="L13" s="143" t="s">
        <v>228</v>
      </c>
      <c r="M13" s="1"/>
      <c r="N13" s="1"/>
    </row>
    <row r="14" spans="1:14" ht="16.5" customHeight="1">
      <c r="A14" s="148" t="s">
        <v>229</v>
      </c>
      <c r="B14" s="1"/>
      <c r="C14" s="1"/>
      <c r="D14" s="1"/>
      <c r="E14" s="1"/>
      <c r="F14" s="1"/>
      <c r="G14" s="1"/>
      <c r="H14" s="145">
        <v>10</v>
      </c>
      <c r="I14" s="1">
        <v>9</v>
      </c>
      <c r="J14" s="1">
        <v>9</v>
      </c>
      <c r="L14" s="148" t="s">
        <v>229</v>
      </c>
      <c r="M14" s="1"/>
      <c r="N14" s="1"/>
    </row>
    <row r="15" spans="1:14" ht="16.5" customHeight="1">
      <c r="A15" s="147" t="s">
        <v>230</v>
      </c>
      <c r="B15" s="1"/>
      <c r="C15" s="1"/>
      <c r="D15" s="1"/>
      <c r="E15" s="1"/>
      <c r="F15" s="1"/>
      <c r="G15" s="1"/>
      <c r="H15" s="145">
        <v>9</v>
      </c>
      <c r="I15" s="1">
        <v>9</v>
      </c>
      <c r="J15" s="1">
        <v>9</v>
      </c>
      <c r="L15" s="147" t="s">
        <v>230</v>
      </c>
      <c r="M15" s="1"/>
      <c r="N15" s="1"/>
    </row>
    <row r="16" spans="1:14" ht="16.5" customHeight="1">
      <c r="A16" s="143" t="s">
        <v>231</v>
      </c>
      <c r="B16" s="1">
        <v>20</v>
      </c>
      <c r="C16" s="1">
        <v>20</v>
      </c>
      <c r="D16" s="1">
        <v>20</v>
      </c>
      <c r="E16" s="1">
        <v>20</v>
      </c>
      <c r="F16" s="1">
        <v>20</v>
      </c>
      <c r="G16" s="1">
        <v>20</v>
      </c>
      <c r="H16" s="145">
        <v>19</v>
      </c>
      <c r="I16" s="1">
        <v>20</v>
      </c>
      <c r="J16" s="1">
        <v>20</v>
      </c>
      <c r="L16" s="143" t="s">
        <v>231</v>
      </c>
      <c r="M16" s="1"/>
      <c r="N16" s="1"/>
    </row>
    <row r="17" spans="1:14" ht="16.5" customHeight="1">
      <c r="A17" s="143" t="s">
        <v>232</v>
      </c>
      <c r="B17" s="1">
        <v>15</v>
      </c>
      <c r="C17" s="1">
        <v>15</v>
      </c>
      <c r="D17" s="1">
        <v>12</v>
      </c>
      <c r="E17" s="1">
        <v>15</v>
      </c>
      <c r="F17" s="1">
        <v>12</v>
      </c>
      <c r="G17" s="1">
        <v>12</v>
      </c>
      <c r="H17" s="145">
        <v>12</v>
      </c>
      <c r="I17" s="1">
        <v>12</v>
      </c>
      <c r="J17" s="1">
        <v>12</v>
      </c>
      <c r="L17" s="143" t="s">
        <v>232</v>
      </c>
      <c r="M17" s="1"/>
      <c r="N17" s="1"/>
    </row>
    <row r="18" spans="1:14" ht="16.5" customHeight="1">
      <c r="A18" s="143" t="s">
        <v>233</v>
      </c>
      <c r="B18" s="1">
        <v>20</v>
      </c>
      <c r="C18" s="1">
        <v>20</v>
      </c>
      <c r="D18" s="1">
        <v>20</v>
      </c>
      <c r="E18" s="1">
        <v>20</v>
      </c>
      <c r="F18" s="1">
        <v>18</v>
      </c>
      <c r="G18" s="1">
        <v>14</v>
      </c>
      <c r="H18" s="145">
        <v>16</v>
      </c>
      <c r="I18" s="1">
        <v>16</v>
      </c>
      <c r="J18" s="1">
        <v>16</v>
      </c>
      <c r="L18" s="143" t="s">
        <v>233</v>
      </c>
      <c r="M18" s="1"/>
      <c r="N18" s="1"/>
    </row>
    <row r="19" spans="1:14" ht="16.5" customHeight="1">
      <c r="A19" s="143" t="s">
        <v>234</v>
      </c>
      <c r="B19" s="1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45">
        <v>3</v>
      </c>
      <c r="I19" s="1">
        <v>3</v>
      </c>
      <c r="J19" s="1">
        <v>3</v>
      </c>
      <c r="L19" s="143" t="s">
        <v>234</v>
      </c>
      <c r="M19" s="1"/>
      <c r="N19" s="1"/>
    </row>
    <row r="20" spans="1:14" ht="16.5" customHeight="1">
      <c r="A20" s="143" t="s">
        <v>235</v>
      </c>
      <c r="B20" s="1"/>
      <c r="C20" s="1"/>
      <c r="D20" s="1"/>
      <c r="E20" s="1"/>
      <c r="F20" s="1">
        <v>7</v>
      </c>
      <c r="G20" s="1">
        <v>7</v>
      </c>
      <c r="H20" s="145">
        <v>7</v>
      </c>
      <c r="I20" s="1">
        <v>7</v>
      </c>
      <c r="J20" s="1">
        <v>7</v>
      </c>
      <c r="L20" s="143" t="s">
        <v>235</v>
      </c>
      <c r="M20" s="1"/>
      <c r="N20" s="1"/>
    </row>
    <row r="21" spans="1:14" ht="16.5" customHeight="1">
      <c r="A21" s="143" t="s">
        <v>236</v>
      </c>
      <c r="B21" s="1"/>
      <c r="C21" s="1"/>
      <c r="D21" s="1"/>
      <c r="E21" s="1"/>
      <c r="F21" s="1">
        <v>2</v>
      </c>
      <c r="G21" s="1">
        <v>2</v>
      </c>
      <c r="H21" s="145">
        <v>2</v>
      </c>
      <c r="I21" s="1">
        <v>2</v>
      </c>
      <c r="J21" s="1">
        <v>2</v>
      </c>
      <c r="L21" s="143" t="s">
        <v>236</v>
      </c>
      <c r="M21" s="1"/>
      <c r="N21" s="1"/>
    </row>
    <row r="22" spans="1:14" ht="16.5" customHeight="1">
      <c r="A22" s="149" t="s">
        <v>237</v>
      </c>
      <c r="B22" s="1">
        <v>10</v>
      </c>
      <c r="C22" s="1">
        <v>10</v>
      </c>
      <c r="D22" s="1">
        <v>10</v>
      </c>
      <c r="E22" s="1">
        <v>9</v>
      </c>
      <c r="F22" s="1">
        <v>9</v>
      </c>
      <c r="G22" s="1">
        <v>9</v>
      </c>
      <c r="H22" s="145">
        <v>9</v>
      </c>
      <c r="I22" s="1">
        <v>9</v>
      </c>
      <c r="J22" s="1">
        <v>9</v>
      </c>
      <c r="L22" s="149" t="s">
        <v>237</v>
      </c>
      <c r="M22" s="1"/>
      <c r="N22" s="1"/>
    </row>
    <row r="23" spans="1:14" ht="16.5" customHeight="1">
      <c r="A23" s="143" t="s">
        <v>238</v>
      </c>
      <c r="B23" s="150"/>
      <c r="C23" s="150"/>
      <c r="D23" s="150"/>
      <c r="E23" s="150"/>
      <c r="F23" s="150"/>
      <c r="G23" s="150">
        <v>18</v>
      </c>
      <c r="H23" s="151">
        <v>17</v>
      </c>
      <c r="I23" s="150">
        <v>15</v>
      </c>
      <c r="J23" s="150">
        <v>15</v>
      </c>
      <c r="L23" s="143" t="s">
        <v>238</v>
      </c>
      <c r="M23" s="150"/>
      <c r="N23" s="150"/>
    </row>
    <row r="24" spans="1:14" ht="16.5" customHeight="1">
      <c r="A24" s="152" t="s">
        <v>239</v>
      </c>
      <c r="B24" s="1"/>
      <c r="C24" s="1"/>
      <c r="D24" s="1"/>
      <c r="E24" s="1"/>
      <c r="F24" s="1">
        <v>30</v>
      </c>
      <c r="G24" s="1">
        <v>30</v>
      </c>
      <c r="H24" s="145">
        <v>30</v>
      </c>
      <c r="I24" s="1">
        <v>30</v>
      </c>
      <c r="J24" s="1">
        <v>30</v>
      </c>
      <c r="L24" s="152" t="s">
        <v>239</v>
      </c>
      <c r="M24" s="1"/>
      <c r="N24" s="1"/>
    </row>
    <row r="25" spans="1:14" ht="16.5" customHeight="1">
      <c r="A25" s="143" t="s">
        <v>240</v>
      </c>
      <c r="B25" s="1">
        <v>17</v>
      </c>
      <c r="C25" s="1">
        <v>17</v>
      </c>
      <c r="D25" s="1">
        <v>17</v>
      </c>
      <c r="E25" s="1">
        <v>17</v>
      </c>
      <c r="F25" s="1">
        <v>17</v>
      </c>
      <c r="G25" s="1">
        <v>17</v>
      </c>
      <c r="H25" s="145">
        <v>17</v>
      </c>
      <c r="I25" s="1">
        <v>17</v>
      </c>
      <c r="J25" s="1">
        <v>17</v>
      </c>
      <c r="L25" s="143" t="s">
        <v>240</v>
      </c>
      <c r="M25" s="1"/>
      <c r="N25" s="1"/>
    </row>
    <row r="26" spans="1:14" ht="16.5" customHeight="1">
      <c r="A26" s="147" t="s">
        <v>241</v>
      </c>
      <c r="B26" s="1"/>
      <c r="C26" s="1"/>
      <c r="D26" s="1"/>
      <c r="E26" s="1"/>
      <c r="F26" s="1"/>
      <c r="G26" s="1"/>
      <c r="H26" s="145">
        <v>15</v>
      </c>
      <c r="I26" s="1">
        <v>15</v>
      </c>
      <c r="J26" s="1">
        <v>15</v>
      </c>
      <c r="L26" s="147" t="s">
        <v>241</v>
      </c>
      <c r="M26" s="1"/>
      <c r="N26" s="1"/>
    </row>
    <row r="27" spans="1:14" ht="16.5" customHeight="1">
      <c r="A27" s="143" t="s">
        <v>242</v>
      </c>
      <c r="B27" s="1">
        <v>14</v>
      </c>
      <c r="C27" s="1">
        <v>14</v>
      </c>
      <c r="D27" s="1">
        <v>14</v>
      </c>
      <c r="E27" s="1">
        <v>14</v>
      </c>
      <c r="F27" s="1">
        <v>14</v>
      </c>
      <c r="G27" s="1">
        <v>14</v>
      </c>
      <c r="H27" s="145">
        <v>14</v>
      </c>
      <c r="I27" s="1">
        <v>14</v>
      </c>
      <c r="J27" s="1">
        <v>14</v>
      </c>
      <c r="L27" s="143" t="s">
        <v>242</v>
      </c>
      <c r="M27" s="1"/>
      <c r="N27" s="1"/>
    </row>
    <row r="28" spans="1:14" ht="16.5" customHeight="1">
      <c r="A28" s="143" t="s">
        <v>243</v>
      </c>
      <c r="B28" s="1">
        <v>82</v>
      </c>
      <c r="C28" s="1">
        <v>82</v>
      </c>
      <c r="D28" s="1">
        <v>81</v>
      </c>
      <c r="E28" s="1">
        <v>86</v>
      </c>
      <c r="F28" s="1">
        <v>86</v>
      </c>
      <c r="G28" s="1">
        <v>84</v>
      </c>
      <c r="H28" s="145">
        <v>90</v>
      </c>
      <c r="I28" s="1">
        <v>90</v>
      </c>
      <c r="J28" s="1">
        <v>90</v>
      </c>
      <c r="L28" s="143" t="s">
        <v>243</v>
      </c>
      <c r="M28" s="1"/>
      <c r="N28" s="1"/>
    </row>
    <row r="29" spans="1:14" ht="16.5" customHeight="1">
      <c r="A29" s="146" t="s">
        <v>244</v>
      </c>
      <c r="B29" s="1"/>
      <c r="C29" s="1"/>
      <c r="D29" s="1"/>
      <c r="E29" s="1"/>
      <c r="F29" s="1">
        <v>6</v>
      </c>
      <c r="G29" s="1">
        <v>6</v>
      </c>
      <c r="H29" s="145">
        <v>8</v>
      </c>
      <c r="I29" s="1">
        <v>8</v>
      </c>
      <c r="J29" s="1">
        <v>8</v>
      </c>
      <c r="L29" s="146" t="s">
        <v>244</v>
      </c>
      <c r="M29" s="1"/>
      <c r="N29" s="1"/>
    </row>
    <row r="30" spans="1:14" ht="16.5" customHeight="1">
      <c r="A30" s="143" t="s">
        <v>245</v>
      </c>
      <c r="B30" s="1"/>
      <c r="C30" s="1"/>
      <c r="D30" s="1"/>
      <c r="E30" s="1"/>
      <c r="F30" s="1"/>
      <c r="G30" s="1">
        <v>13</v>
      </c>
      <c r="H30" s="145">
        <v>15</v>
      </c>
      <c r="I30" s="1">
        <v>15</v>
      </c>
      <c r="J30" s="1">
        <v>15</v>
      </c>
      <c r="L30" s="143" t="s">
        <v>245</v>
      </c>
      <c r="M30" s="1"/>
      <c r="N30" s="1"/>
    </row>
    <row r="31" spans="1:14" ht="16.5" customHeight="1">
      <c r="A31" s="143" t="s">
        <v>246</v>
      </c>
      <c r="B31" s="1">
        <v>8</v>
      </c>
      <c r="C31" s="1">
        <v>8</v>
      </c>
      <c r="D31" s="1">
        <v>8</v>
      </c>
      <c r="E31" s="1">
        <v>8</v>
      </c>
      <c r="F31" s="1">
        <v>8</v>
      </c>
      <c r="G31" s="1">
        <v>7</v>
      </c>
      <c r="H31" s="145">
        <v>7</v>
      </c>
      <c r="I31" s="1">
        <v>6</v>
      </c>
      <c r="J31" s="1">
        <v>6</v>
      </c>
      <c r="L31" s="143" t="s">
        <v>246</v>
      </c>
      <c r="M31" s="1"/>
      <c r="N31" s="1"/>
    </row>
    <row r="32" spans="1:14" ht="16.5" customHeight="1">
      <c r="A32" s="143" t="s">
        <v>247</v>
      </c>
      <c r="B32" s="1">
        <v>10</v>
      </c>
      <c r="C32" s="1">
        <v>10</v>
      </c>
      <c r="D32" s="1">
        <v>10</v>
      </c>
      <c r="E32" s="1">
        <v>10</v>
      </c>
      <c r="F32" s="1">
        <v>9</v>
      </c>
      <c r="G32" s="1">
        <v>9</v>
      </c>
      <c r="H32" s="145">
        <v>9</v>
      </c>
      <c r="I32" s="1">
        <v>9</v>
      </c>
      <c r="J32" s="1">
        <v>9</v>
      </c>
      <c r="L32" s="143" t="s">
        <v>247</v>
      </c>
      <c r="M32" s="1"/>
      <c r="N32" s="1"/>
    </row>
    <row r="33" spans="1:14" ht="16.5" customHeight="1">
      <c r="A33" s="153" t="s">
        <v>248</v>
      </c>
      <c r="B33" s="1"/>
      <c r="C33" s="1"/>
      <c r="D33" s="1"/>
      <c r="E33" s="1"/>
      <c r="F33" s="1"/>
      <c r="G33" s="1"/>
      <c r="H33" s="145"/>
      <c r="I33" s="1">
        <v>19</v>
      </c>
      <c r="J33" s="1">
        <v>19</v>
      </c>
      <c r="L33" s="153" t="s">
        <v>248</v>
      </c>
      <c r="M33" s="1"/>
      <c r="N33" s="1"/>
    </row>
    <row r="34" spans="1:14" ht="16.5" customHeight="1">
      <c r="A34" s="143" t="s">
        <v>249</v>
      </c>
      <c r="B34" s="1">
        <v>6</v>
      </c>
      <c r="C34" s="1">
        <v>6</v>
      </c>
      <c r="D34" s="1">
        <v>6</v>
      </c>
      <c r="E34" s="1">
        <v>6</v>
      </c>
      <c r="F34" s="1">
        <v>6</v>
      </c>
      <c r="G34" s="1">
        <v>5</v>
      </c>
      <c r="H34" s="145">
        <v>5</v>
      </c>
      <c r="I34" s="1">
        <v>5</v>
      </c>
      <c r="J34" s="1">
        <v>5</v>
      </c>
      <c r="L34" s="143" t="s">
        <v>249</v>
      </c>
      <c r="M34" s="1"/>
      <c r="N34" s="1"/>
    </row>
    <row r="35" spans="1:14" ht="16.5" customHeight="1">
      <c r="A35" s="154" t="s">
        <v>250</v>
      </c>
      <c r="B35" s="1"/>
      <c r="C35" s="1"/>
      <c r="D35" s="1"/>
      <c r="E35" s="1"/>
      <c r="F35" s="1">
        <v>11</v>
      </c>
      <c r="G35" s="1">
        <v>11</v>
      </c>
      <c r="H35" s="145">
        <v>15</v>
      </c>
      <c r="I35" s="1">
        <v>15</v>
      </c>
      <c r="J35" s="1">
        <v>15</v>
      </c>
      <c r="L35" s="154" t="s">
        <v>250</v>
      </c>
      <c r="M35" s="1"/>
      <c r="N35" s="1"/>
    </row>
    <row r="36" spans="1:14" ht="16.5" customHeight="1">
      <c r="A36" s="143" t="s">
        <v>251</v>
      </c>
      <c r="B36" s="1"/>
      <c r="C36" s="1"/>
      <c r="D36" s="1"/>
      <c r="E36" s="1"/>
      <c r="F36" s="1"/>
      <c r="G36" s="1">
        <v>10</v>
      </c>
      <c r="H36" s="145">
        <v>9</v>
      </c>
      <c r="I36" s="1">
        <v>10</v>
      </c>
      <c r="J36" s="1">
        <v>10</v>
      </c>
      <c r="L36" s="143" t="s">
        <v>251</v>
      </c>
      <c r="M36" s="1"/>
      <c r="N36" s="1"/>
    </row>
    <row r="37" spans="1:14" ht="16.5" customHeight="1">
      <c r="A37" s="153" t="s">
        <v>252</v>
      </c>
      <c r="B37" s="1"/>
      <c r="C37" s="1"/>
      <c r="D37" s="1"/>
      <c r="E37" s="1"/>
      <c r="F37" s="1"/>
      <c r="G37" s="1"/>
      <c r="H37" s="145"/>
      <c r="I37" s="1">
        <v>9</v>
      </c>
      <c r="J37" s="1">
        <v>9</v>
      </c>
      <c r="L37" s="153" t="s">
        <v>252</v>
      </c>
      <c r="M37" s="1"/>
      <c r="N37" s="1"/>
    </row>
    <row r="38" spans="1:14" ht="16.5" customHeight="1">
      <c r="A38" s="143" t="s">
        <v>253</v>
      </c>
      <c r="B38" s="1">
        <v>9</v>
      </c>
      <c r="C38" s="1">
        <v>9</v>
      </c>
      <c r="D38" s="1">
        <v>9</v>
      </c>
      <c r="E38" s="1">
        <v>9</v>
      </c>
      <c r="F38" s="1">
        <v>9</v>
      </c>
      <c r="G38" s="1">
        <v>9</v>
      </c>
      <c r="H38" s="145">
        <v>9</v>
      </c>
      <c r="I38" s="1">
        <v>9</v>
      </c>
      <c r="J38" s="1">
        <v>9</v>
      </c>
      <c r="L38" s="143" t="s">
        <v>253</v>
      </c>
      <c r="M38" s="1"/>
      <c r="N38" s="1"/>
    </row>
    <row r="39" spans="1:14" ht="16.5" customHeight="1">
      <c r="A39" s="143" t="s">
        <v>254</v>
      </c>
      <c r="B39" s="1"/>
      <c r="C39" s="1"/>
      <c r="D39" s="1"/>
      <c r="E39" s="1"/>
      <c r="F39" s="1">
        <v>20</v>
      </c>
      <c r="G39" s="1">
        <v>20</v>
      </c>
      <c r="H39" s="145">
        <v>20</v>
      </c>
      <c r="I39" s="1">
        <v>15</v>
      </c>
      <c r="J39" s="1">
        <v>15</v>
      </c>
      <c r="L39" s="143" t="s">
        <v>254</v>
      </c>
      <c r="M39" s="1"/>
      <c r="N39" s="1"/>
    </row>
    <row r="40" spans="1:14" ht="16.5" customHeight="1">
      <c r="A40" s="143" t="s">
        <v>255</v>
      </c>
      <c r="B40" s="1">
        <v>12</v>
      </c>
      <c r="C40" s="1">
        <v>12</v>
      </c>
      <c r="D40" s="1">
        <v>12</v>
      </c>
      <c r="E40" s="1">
        <v>12</v>
      </c>
      <c r="F40" s="1">
        <v>12</v>
      </c>
      <c r="G40" s="1">
        <v>12</v>
      </c>
      <c r="H40" s="145">
        <v>12</v>
      </c>
      <c r="I40" s="1">
        <v>12</v>
      </c>
      <c r="J40" s="1">
        <v>12</v>
      </c>
      <c r="L40" s="143" t="s">
        <v>255</v>
      </c>
      <c r="M40" s="1"/>
      <c r="N40" s="1"/>
    </row>
    <row r="41" spans="1:14" ht="16.5" customHeight="1">
      <c r="A41" s="143" t="s">
        <v>256</v>
      </c>
      <c r="B41" s="1">
        <v>10</v>
      </c>
      <c r="C41" s="1">
        <v>10</v>
      </c>
      <c r="D41" s="1">
        <v>10</v>
      </c>
      <c r="E41" s="1"/>
      <c r="F41" s="1">
        <v>10</v>
      </c>
      <c r="G41" s="1">
        <v>10</v>
      </c>
      <c r="H41" s="145">
        <v>10</v>
      </c>
      <c r="I41" s="1">
        <v>10</v>
      </c>
      <c r="J41" s="1">
        <v>10</v>
      </c>
      <c r="L41" s="143" t="s">
        <v>256</v>
      </c>
      <c r="M41" s="1"/>
      <c r="N41" s="1"/>
    </row>
    <row r="42" spans="1:14" ht="16.5" customHeight="1">
      <c r="A42" s="143" t="s">
        <v>257</v>
      </c>
      <c r="B42" s="1"/>
      <c r="C42" s="1"/>
      <c r="D42" s="1"/>
      <c r="E42" s="1"/>
      <c r="F42" s="1"/>
      <c r="G42" s="1">
        <v>21</v>
      </c>
      <c r="H42" s="145">
        <v>21</v>
      </c>
      <c r="I42" s="1">
        <v>24</v>
      </c>
      <c r="J42" s="1">
        <v>24</v>
      </c>
      <c r="L42" s="143" t="s">
        <v>257</v>
      </c>
      <c r="M42" s="1"/>
      <c r="N42" s="1"/>
    </row>
    <row r="43" spans="1:14" ht="16.5" customHeight="1">
      <c r="A43" s="154" t="s">
        <v>258</v>
      </c>
      <c r="B43" s="1"/>
      <c r="C43" s="1"/>
      <c r="D43" s="1"/>
      <c r="E43" s="1"/>
      <c r="F43" s="1">
        <v>10</v>
      </c>
      <c r="G43" s="1">
        <v>10</v>
      </c>
      <c r="H43" s="145">
        <v>10</v>
      </c>
      <c r="I43" s="1">
        <v>10</v>
      </c>
      <c r="J43" s="1">
        <v>10</v>
      </c>
      <c r="L43" s="154" t="s">
        <v>258</v>
      </c>
      <c r="M43" s="1"/>
      <c r="N43" s="1"/>
    </row>
    <row r="44" spans="1:14" ht="16.5" customHeight="1">
      <c r="A44" s="154" t="s">
        <v>259</v>
      </c>
      <c r="B44" s="1"/>
      <c r="C44" s="1"/>
      <c r="D44" s="1"/>
      <c r="E44" s="1"/>
      <c r="F44" s="1">
        <v>5</v>
      </c>
      <c r="G44" s="1">
        <v>5</v>
      </c>
      <c r="H44" s="145">
        <v>5</v>
      </c>
      <c r="I44" s="1">
        <v>5</v>
      </c>
      <c r="J44" s="1">
        <v>5</v>
      </c>
      <c r="L44" s="154" t="s">
        <v>259</v>
      </c>
      <c r="M44" s="1"/>
      <c r="N44" s="1"/>
    </row>
    <row r="45" spans="1:14" ht="16.5" customHeight="1">
      <c r="A45" s="155" t="s">
        <v>260</v>
      </c>
      <c r="B45" s="1"/>
      <c r="C45" s="1"/>
      <c r="D45" s="1"/>
      <c r="E45" s="1"/>
      <c r="F45" s="1"/>
      <c r="G45" s="1"/>
      <c r="H45" s="145"/>
      <c r="I45" s="1"/>
      <c r="J45" s="1">
        <v>15</v>
      </c>
      <c r="L45" s="155" t="s">
        <v>260</v>
      </c>
      <c r="M45" s="1"/>
      <c r="N45" s="1"/>
    </row>
    <row r="46" spans="1:14" ht="16.5" customHeight="1">
      <c r="A46" s="143" t="s">
        <v>261</v>
      </c>
      <c r="B46" s="1">
        <v>28</v>
      </c>
      <c r="C46" s="1">
        <v>28</v>
      </c>
      <c r="D46" s="1">
        <v>28</v>
      </c>
      <c r="E46" s="1">
        <v>28</v>
      </c>
      <c r="F46" s="1">
        <v>28</v>
      </c>
      <c r="G46" s="1">
        <v>28</v>
      </c>
      <c r="H46" s="145">
        <v>27</v>
      </c>
      <c r="I46" s="1">
        <v>28</v>
      </c>
      <c r="J46" s="1">
        <v>28</v>
      </c>
      <c r="L46" s="143" t="s">
        <v>261</v>
      </c>
      <c r="M46" s="1"/>
      <c r="N46" s="1"/>
    </row>
    <row r="47" spans="1:14" ht="16.5" customHeight="1">
      <c r="A47" s="154" t="s">
        <v>262</v>
      </c>
      <c r="B47" s="1">
        <v>23</v>
      </c>
      <c r="C47" s="1">
        <v>23</v>
      </c>
      <c r="D47" s="1">
        <v>20</v>
      </c>
      <c r="E47" s="1">
        <v>20</v>
      </c>
      <c r="F47" s="1">
        <v>19</v>
      </c>
      <c r="G47" s="1">
        <v>18</v>
      </c>
      <c r="H47" s="145">
        <v>18</v>
      </c>
      <c r="I47" s="1">
        <v>19</v>
      </c>
      <c r="J47" s="1">
        <v>19</v>
      </c>
      <c r="L47" s="154" t="s">
        <v>262</v>
      </c>
      <c r="M47" s="1"/>
      <c r="N47" s="1"/>
    </row>
    <row r="48" spans="1:14" ht="16.5" customHeight="1">
      <c r="A48" s="143" t="s">
        <v>263</v>
      </c>
      <c r="B48" s="1"/>
      <c r="C48" s="1"/>
      <c r="D48" s="1">
        <v>19</v>
      </c>
      <c r="E48" s="1">
        <v>19</v>
      </c>
      <c r="F48" s="1">
        <v>19</v>
      </c>
      <c r="G48" s="1">
        <v>18</v>
      </c>
      <c r="H48" s="145">
        <v>19</v>
      </c>
      <c r="I48" s="1">
        <v>20</v>
      </c>
      <c r="J48" s="1">
        <v>20</v>
      </c>
      <c r="L48" s="143" t="s">
        <v>263</v>
      </c>
      <c r="M48" s="1"/>
      <c r="N48" s="1"/>
    </row>
    <row r="49" spans="1:11" ht="18" customHeight="1">
      <c r="A49" s="156"/>
      <c r="B49" s="157"/>
      <c r="C49" s="157"/>
      <c r="D49" s="157"/>
      <c r="E49" s="157"/>
      <c r="F49" s="157"/>
      <c r="G49" s="157"/>
      <c r="H49" s="157" t="s">
        <v>216</v>
      </c>
      <c r="I49" s="157"/>
      <c r="J49" s="157"/>
      <c r="K49" s="157"/>
    </row>
    <row r="50" spans="1:14" ht="16.5" customHeight="1">
      <c r="A50" s="143" t="s">
        <v>218</v>
      </c>
      <c r="B50" s="2" t="s">
        <v>61</v>
      </c>
      <c r="C50" s="2">
        <v>9</v>
      </c>
      <c r="D50" s="2">
        <v>10</v>
      </c>
      <c r="E50" s="2">
        <v>11</v>
      </c>
      <c r="F50" s="2">
        <v>12</v>
      </c>
      <c r="G50" s="2">
        <v>13</v>
      </c>
      <c r="H50" s="144">
        <v>14</v>
      </c>
      <c r="I50" s="2">
        <v>15</v>
      </c>
      <c r="J50" s="2">
        <v>16</v>
      </c>
      <c r="L50" s="143" t="s">
        <v>218</v>
      </c>
      <c r="M50" s="2" t="s">
        <v>264</v>
      </c>
      <c r="N50" s="2">
        <v>18</v>
      </c>
    </row>
    <row r="51" spans="1:14" ht="16.5" customHeight="1">
      <c r="A51" s="143" t="s">
        <v>265</v>
      </c>
      <c r="B51" s="1">
        <v>20</v>
      </c>
      <c r="C51" s="1">
        <v>20</v>
      </c>
      <c r="D51" s="1">
        <v>10</v>
      </c>
      <c r="E51" s="1">
        <v>20</v>
      </c>
      <c r="F51" s="1">
        <v>20</v>
      </c>
      <c r="G51" s="1">
        <v>10</v>
      </c>
      <c r="H51" s="145">
        <v>10</v>
      </c>
      <c r="I51" s="1">
        <v>10</v>
      </c>
      <c r="J51" s="1">
        <v>10</v>
      </c>
      <c r="L51" s="143" t="s">
        <v>265</v>
      </c>
      <c r="M51" s="1"/>
      <c r="N51" s="1"/>
    </row>
    <row r="52" spans="1:14" ht="16.5" customHeight="1">
      <c r="A52" s="146" t="s">
        <v>266</v>
      </c>
      <c r="B52" s="1">
        <v>8</v>
      </c>
      <c r="C52" s="1">
        <v>8</v>
      </c>
      <c r="D52" s="1">
        <v>8</v>
      </c>
      <c r="E52" s="1">
        <v>8</v>
      </c>
      <c r="F52" s="1">
        <v>8</v>
      </c>
      <c r="G52" s="1">
        <v>8</v>
      </c>
      <c r="H52" s="145">
        <v>8</v>
      </c>
      <c r="I52" s="1">
        <v>8</v>
      </c>
      <c r="J52" s="1">
        <v>8</v>
      </c>
      <c r="L52" s="146" t="s">
        <v>266</v>
      </c>
      <c r="M52" s="1"/>
      <c r="N52" s="1"/>
    </row>
    <row r="53" spans="1:14" ht="16.5" customHeight="1">
      <c r="A53" s="143" t="s">
        <v>267</v>
      </c>
      <c r="B53" s="1">
        <v>5</v>
      </c>
      <c r="C53" s="1">
        <v>5</v>
      </c>
      <c r="D53" s="1">
        <v>5</v>
      </c>
      <c r="E53" s="1">
        <v>5</v>
      </c>
      <c r="F53" s="1">
        <v>5</v>
      </c>
      <c r="G53" s="1">
        <v>5</v>
      </c>
      <c r="H53" s="145">
        <v>5</v>
      </c>
      <c r="I53" s="1">
        <v>5</v>
      </c>
      <c r="J53" s="1">
        <v>5</v>
      </c>
      <c r="L53" s="143" t="s">
        <v>267</v>
      </c>
      <c r="M53" s="1"/>
      <c r="N53" s="1"/>
    </row>
    <row r="54" spans="1:14" ht="16.5" customHeight="1">
      <c r="A54" s="146" t="s">
        <v>268</v>
      </c>
      <c r="B54" s="1">
        <v>10</v>
      </c>
      <c r="C54" s="1">
        <v>10</v>
      </c>
      <c r="D54" s="1">
        <v>8</v>
      </c>
      <c r="E54" s="1">
        <v>8</v>
      </c>
      <c r="F54" s="1">
        <v>8</v>
      </c>
      <c r="G54" s="1">
        <v>8</v>
      </c>
      <c r="H54" s="145">
        <v>8</v>
      </c>
      <c r="I54" s="1">
        <v>9</v>
      </c>
      <c r="J54" s="1">
        <v>9</v>
      </c>
      <c r="L54" s="146" t="s">
        <v>268</v>
      </c>
      <c r="M54" s="1"/>
      <c r="N54" s="1"/>
    </row>
    <row r="55" spans="1:14" ht="16.5" customHeight="1">
      <c r="A55" s="143" t="s">
        <v>269</v>
      </c>
      <c r="B55" s="1">
        <v>20</v>
      </c>
      <c r="C55" s="1">
        <v>20</v>
      </c>
      <c r="D55" s="1">
        <v>19</v>
      </c>
      <c r="E55" s="1">
        <v>19</v>
      </c>
      <c r="F55" s="1">
        <v>20</v>
      </c>
      <c r="G55" s="1">
        <v>20</v>
      </c>
      <c r="H55" s="145">
        <v>14</v>
      </c>
      <c r="I55" s="1">
        <v>14</v>
      </c>
      <c r="J55" s="1">
        <v>14</v>
      </c>
      <c r="L55" s="143" t="s">
        <v>269</v>
      </c>
      <c r="M55" s="1"/>
      <c r="N55" s="1"/>
    </row>
    <row r="56" spans="1:14" ht="16.5" customHeight="1">
      <c r="A56" s="146" t="s">
        <v>270</v>
      </c>
      <c r="B56" s="1"/>
      <c r="C56" s="1"/>
      <c r="D56" s="1"/>
      <c r="E56" s="1"/>
      <c r="F56" s="1"/>
      <c r="G56" s="1"/>
      <c r="H56" s="1"/>
      <c r="I56" s="1">
        <v>11</v>
      </c>
      <c r="J56" s="1">
        <v>11</v>
      </c>
      <c r="L56" s="146" t="s">
        <v>270</v>
      </c>
      <c r="M56" s="1"/>
      <c r="N56" s="1"/>
    </row>
    <row r="57" spans="1:14" ht="16.5" customHeight="1">
      <c r="A57" s="155" t="s">
        <v>271</v>
      </c>
      <c r="B57" s="1"/>
      <c r="C57" s="1"/>
      <c r="D57" s="1"/>
      <c r="E57" s="1"/>
      <c r="F57" s="1">
        <v>13</v>
      </c>
      <c r="G57" s="1">
        <v>13</v>
      </c>
      <c r="H57" s="145">
        <v>13</v>
      </c>
      <c r="I57" s="1">
        <v>13</v>
      </c>
      <c r="J57" s="1">
        <v>13</v>
      </c>
      <c r="L57" s="155" t="s">
        <v>271</v>
      </c>
      <c r="M57" s="1"/>
      <c r="N57" s="1"/>
    </row>
    <row r="58" spans="1:14" ht="16.5" customHeight="1">
      <c r="A58" s="143" t="s">
        <v>272</v>
      </c>
      <c r="B58" s="1">
        <v>20</v>
      </c>
      <c r="C58" s="1">
        <v>20</v>
      </c>
      <c r="D58" s="1">
        <v>20</v>
      </c>
      <c r="E58" s="1">
        <v>20</v>
      </c>
      <c r="F58" s="1">
        <v>20</v>
      </c>
      <c r="G58" s="1">
        <v>20</v>
      </c>
      <c r="H58" s="145">
        <v>18</v>
      </c>
      <c r="I58" s="1">
        <v>18</v>
      </c>
      <c r="J58" s="1">
        <v>10</v>
      </c>
      <c r="L58" s="143" t="s">
        <v>272</v>
      </c>
      <c r="M58" s="1"/>
      <c r="N58" s="1"/>
    </row>
    <row r="59" spans="1:14" ht="16.5" customHeight="1">
      <c r="A59" s="143" t="s">
        <v>273</v>
      </c>
      <c r="B59" s="1">
        <v>20</v>
      </c>
      <c r="C59" s="1">
        <v>20</v>
      </c>
      <c r="D59" s="1">
        <v>20</v>
      </c>
      <c r="E59" s="1">
        <v>20</v>
      </c>
      <c r="F59" s="1">
        <v>20</v>
      </c>
      <c r="G59" s="1">
        <v>9</v>
      </c>
      <c r="H59" s="145">
        <v>9</v>
      </c>
      <c r="I59" s="1">
        <v>9</v>
      </c>
      <c r="J59" s="1">
        <v>11</v>
      </c>
      <c r="L59" s="143" t="s">
        <v>273</v>
      </c>
      <c r="M59" s="1"/>
      <c r="N59" s="1"/>
    </row>
    <row r="60" spans="1:14" ht="16.5" customHeight="1">
      <c r="A60" s="143" t="s">
        <v>274</v>
      </c>
      <c r="B60" s="1">
        <v>30</v>
      </c>
      <c r="C60" s="1">
        <v>30</v>
      </c>
      <c r="D60" s="1">
        <v>20</v>
      </c>
      <c r="E60" s="1">
        <v>30</v>
      </c>
      <c r="F60" s="1">
        <v>30</v>
      </c>
      <c r="G60" s="1">
        <v>20</v>
      </c>
      <c r="H60" s="145">
        <v>17</v>
      </c>
      <c r="I60" s="1">
        <v>17</v>
      </c>
      <c r="J60" s="1">
        <v>17</v>
      </c>
      <c r="L60" s="143" t="s">
        <v>274</v>
      </c>
      <c r="M60" s="1"/>
      <c r="N60" s="1"/>
    </row>
    <row r="61" spans="1:14" ht="16.5" customHeight="1">
      <c r="A61" s="143" t="s">
        <v>275</v>
      </c>
      <c r="B61" s="1"/>
      <c r="C61" s="1"/>
      <c r="D61" s="1"/>
      <c r="E61" s="1"/>
      <c r="F61" s="1">
        <v>10</v>
      </c>
      <c r="G61" s="1">
        <v>10</v>
      </c>
      <c r="H61" s="145">
        <v>10</v>
      </c>
      <c r="I61" s="1">
        <v>10</v>
      </c>
      <c r="J61" s="1">
        <v>10</v>
      </c>
      <c r="L61" s="143" t="s">
        <v>275</v>
      </c>
      <c r="M61" s="1"/>
      <c r="N61" s="1"/>
    </row>
    <row r="62" spans="1:14" ht="16.5" customHeight="1">
      <c r="A62" s="143" t="s">
        <v>276</v>
      </c>
      <c r="B62" s="1"/>
      <c r="C62" s="1"/>
      <c r="D62" s="1"/>
      <c r="E62" s="1"/>
      <c r="F62" s="1">
        <v>7</v>
      </c>
      <c r="G62" s="1">
        <v>6</v>
      </c>
      <c r="H62" s="145">
        <v>6</v>
      </c>
      <c r="I62" s="1">
        <v>6</v>
      </c>
      <c r="J62" s="1">
        <v>6</v>
      </c>
      <c r="L62" s="143" t="s">
        <v>276</v>
      </c>
      <c r="M62" s="1"/>
      <c r="N62" s="1"/>
    </row>
    <row r="63" spans="1:14" ht="16.5" customHeight="1">
      <c r="A63" s="146" t="s">
        <v>277</v>
      </c>
      <c r="B63" s="1">
        <v>10</v>
      </c>
      <c r="C63" s="1">
        <v>10</v>
      </c>
      <c r="D63" s="1">
        <v>10</v>
      </c>
      <c r="E63" s="1">
        <v>10</v>
      </c>
      <c r="F63" s="1">
        <v>10</v>
      </c>
      <c r="G63" s="1">
        <v>10</v>
      </c>
      <c r="H63" s="145">
        <v>10</v>
      </c>
      <c r="I63" s="1">
        <v>10</v>
      </c>
      <c r="J63" s="1">
        <v>10</v>
      </c>
      <c r="L63" s="146" t="s">
        <v>277</v>
      </c>
      <c r="M63" s="1"/>
      <c r="N63" s="1"/>
    </row>
    <row r="64" spans="1:14" ht="16.5" customHeight="1">
      <c r="A64" s="143" t="s">
        <v>278</v>
      </c>
      <c r="B64" s="1"/>
      <c r="C64" s="1"/>
      <c r="D64" s="1"/>
      <c r="E64" s="1"/>
      <c r="F64" s="1">
        <v>20</v>
      </c>
      <c r="G64" s="1">
        <v>20</v>
      </c>
      <c r="H64" s="145">
        <v>18</v>
      </c>
      <c r="I64" s="1">
        <v>18</v>
      </c>
      <c r="J64" s="1">
        <v>10</v>
      </c>
      <c r="L64" s="143" t="s">
        <v>278</v>
      </c>
      <c r="M64" s="1"/>
      <c r="N64" s="1"/>
    </row>
    <row r="65" spans="1:14" ht="16.5" customHeight="1">
      <c r="A65" s="143" t="s">
        <v>279</v>
      </c>
      <c r="B65" s="1"/>
      <c r="C65" s="1"/>
      <c r="D65" s="1"/>
      <c r="E65" s="1"/>
      <c r="F65" s="1"/>
      <c r="G65" s="1">
        <v>10</v>
      </c>
      <c r="H65" s="145">
        <v>10</v>
      </c>
      <c r="I65" s="1">
        <v>10</v>
      </c>
      <c r="J65" s="1">
        <v>10</v>
      </c>
      <c r="L65" s="143" t="s">
        <v>279</v>
      </c>
      <c r="M65" s="1"/>
      <c r="N65" s="1"/>
    </row>
    <row r="66" spans="1:14" ht="16.5" customHeight="1">
      <c r="A66" s="143" t="s">
        <v>280</v>
      </c>
      <c r="B66" s="1"/>
      <c r="C66" s="1"/>
      <c r="D66" s="1">
        <v>9</v>
      </c>
      <c r="E66" s="1">
        <v>9</v>
      </c>
      <c r="F66" s="1">
        <v>10</v>
      </c>
      <c r="G66" s="1">
        <v>9</v>
      </c>
      <c r="H66" s="145">
        <v>9</v>
      </c>
      <c r="I66" s="1">
        <v>9</v>
      </c>
      <c r="J66" s="1">
        <v>9</v>
      </c>
      <c r="L66" s="143" t="s">
        <v>280</v>
      </c>
      <c r="M66" s="1"/>
      <c r="N66" s="1"/>
    </row>
    <row r="67" spans="1:14" ht="16.5" customHeight="1">
      <c r="A67" s="146" t="s">
        <v>281</v>
      </c>
      <c r="B67" s="1">
        <v>6</v>
      </c>
      <c r="C67" s="1">
        <v>6</v>
      </c>
      <c r="D67" s="1">
        <v>6</v>
      </c>
      <c r="E67" s="1">
        <v>6</v>
      </c>
      <c r="F67" s="1">
        <v>6</v>
      </c>
      <c r="G67" s="1">
        <v>6</v>
      </c>
      <c r="H67" s="145">
        <v>6</v>
      </c>
      <c r="I67" s="1">
        <v>6</v>
      </c>
      <c r="J67" s="1">
        <v>6</v>
      </c>
      <c r="L67" s="146" t="s">
        <v>281</v>
      </c>
      <c r="M67" s="1"/>
      <c r="N67" s="1"/>
    </row>
    <row r="68" spans="1:14" ht="16.5" customHeight="1">
      <c r="A68" s="143" t="s">
        <v>282</v>
      </c>
      <c r="B68" s="1">
        <v>10</v>
      </c>
      <c r="C68" s="1">
        <v>10</v>
      </c>
      <c r="D68" s="1">
        <v>10</v>
      </c>
      <c r="E68" s="1">
        <v>10</v>
      </c>
      <c r="F68" s="1">
        <v>10</v>
      </c>
      <c r="G68" s="1">
        <v>9</v>
      </c>
      <c r="H68" s="145">
        <v>8</v>
      </c>
      <c r="I68" s="1">
        <v>8</v>
      </c>
      <c r="J68" s="1">
        <v>8</v>
      </c>
      <c r="L68" s="143" t="s">
        <v>282</v>
      </c>
      <c r="M68" s="1"/>
      <c r="N68" s="1"/>
    </row>
    <row r="69" spans="1:14" ht="16.5" customHeight="1">
      <c r="A69" s="154" t="s">
        <v>283</v>
      </c>
      <c r="B69" s="158">
        <v>10</v>
      </c>
      <c r="C69" s="158">
        <v>10</v>
      </c>
      <c r="D69" s="158">
        <v>10</v>
      </c>
      <c r="E69" s="158">
        <v>10</v>
      </c>
      <c r="F69" s="158">
        <v>10</v>
      </c>
      <c r="G69" s="158">
        <v>10</v>
      </c>
      <c r="H69" s="159">
        <v>10</v>
      </c>
      <c r="I69" s="158">
        <v>6</v>
      </c>
      <c r="J69" s="158">
        <v>6</v>
      </c>
      <c r="L69" s="154" t="s">
        <v>283</v>
      </c>
      <c r="M69" s="158"/>
      <c r="N69" s="158"/>
    </row>
    <row r="70" spans="1:14" ht="16.5" customHeight="1">
      <c r="A70" s="143" t="s">
        <v>284</v>
      </c>
      <c r="B70" s="1"/>
      <c r="C70" s="1"/>
      <c r="D70" s="1"/>
      <c r="E70" s="1"/>
      <c r="F70" s="1"/>
      <c r="G70" s="1">
        <v>10</v>
      </c>
      <c r="H70" s="145">
        <v>10</v>
      </c>
      <c r="I70" s="1">
        <v>10</v>
      </c>
      <c r="J70" s="1">
        <v>10</v>
      </c>
      <c r="L70" s="143" t="s">
        <v>284</v>
      </c>
      <c r="M70" s="1"/>
      <c r="N70" s="1"/>
    </row>
    <row r="71" spans="1:14" ht="16.5" customHeight="1">
      <c r="A71" s="143" t="s">
        <v>285</v>
      </c>
      <c r="B71" s="1"/>
      <c r="C71" s="1"/>
      <c r="D71" s="1"/>
      <c r="E71" s="1"/>
      <c r="F71" s="1">
        <v>10</v>
      </c>
      <c r="G71" s="1">
        <v>10</v>
      </c>
      <c r="H71" s="145">
        <v>10</v>
      </c>
      <c r="I71" s="1">
        <v>10</v>
      </c>
      <c r="J71" s="1">
        <v>10</v>
      </c>
      <c r="L71" s="143" t="s">
        <v>285</v>
      </c>
      <c r="M71" s="1"/>
      <c r="N71" s="1"/>
    </row>
    <row r="72" spans="1:14" ht="16.5" customHeight="1">
      <c r="A72" s="143" t="s">
        <v>286</v>
      </c>
      <c r="B72" s="1">
        <v>27</v>
      </c>
      <c r="C72" s="1">
        <v>27</v>
      </c>
      <c r="D72" s="1">
        <v>27</v>
      </c>
      <c r="E72" s="1">
        <v>27</v>
      </c>
      <c r="F72" s="1">
        <v>27</v>
      </c>
      <c r="G72" s="1">
        <v>27</v>
      </c>
      <c r="H72" s="145">
        <v>27</v>
      </c>
      <c r="I72" s="1">
        <v>27</v>
      </c>
      <c r="J72" s="1">
        <v>27</v>
      </c>
      <c r="L72" s="143" t="s">
        <v>286</v>
      </c>
      <c r="M72" s="1"/>
      <c r="N72" s="1"/>
    </row>
    <row r="73" spans="1:14" ht="16.5" customHeight="1">
      <c r="A73" s="154" t="s">
        <v>287</v>
      </c>
      <c r="B73" s="1"/>
      <c r="C73" s="1"/>
      <c r="D73" s="1"/>
      <c r="E73" s="1"/>
      <c r="F73" s="1"/>
      <c r="G73" s="1">
        <v>12</v>
      </c>
      <c r="H73" s="145">
        <v>12</v>
      </c>
      <c r="I73" s="1">
        <v>12</v>
      </c>
      <c r="J73" s="1">
        <v>12</v>
      </c>
      <c r="L73" s="154" t="s">
        <v>287</v>
      </c>
      <c r="M73" s="1"/>
      <c r="N73" s="1"/>
    </row>
    <row r="74" spans="1:14" ht="16.5" customHeight="1">
      <c r="A74" s="146" t="s">
        <v>288</v>
      </c>
      <c r="B74" s="1"/>
      <c r="C74" s="1"/>
      <c r="D74" s="1"/>
      <c r="E74" s="1"/>
      <c r="F74" s="1"/>
      <c r="G74" s="1">
        <v>21</v>
      </c>
      <c r="H74" s="145">
        <v>4</v>
      </c>
      <c r="I74" s="1">
        <v>4</v>
      </c>
      <c r="J74" s="1">
        <v>4</v>
      </c>
      <c r="L74" s="146" t="s">
        <v>288</v>
      </c>
      <c r="M74" s="1"/>
      <c r="N74" s="1"/>
    </row>
    <row r="75" spans="1:14" ht="16.5" customHeight="1">
      <c r="A75" s="143" t="s">
        <v>289</v>
      </c>
      <c r="B75" s="1"/>
      <c r="C75" s="1"/>
      <c r="D75" s="1"/>
      <c r="E75" s="1"/>
      <c r="F75" s="1"/>
      <c r="G75" s="1">
        <v>3</v>
      </c>
      <c r="H75" s="145">
        <v>3</v>
      </c>
      <c r="I75" s="1">
        <v>3</v>
      </c>
      <c r="J75" s="1">
        <v>3</v>
      </c>
      <c r="L75" s="143" t="s">
        <v>289</v>
      </c>
      <c r="M75" s="1"/>
      <c r="N75" s="1"/>
    </row>
    <row r="76" spans="1:14" ht="16.5" customHeight="1">
      <c r="A76" s="154" t="s">
        <v>290</v>
      </c>
      <c r="B76" s="1">
        <v>15</v>
      </c>
      <c r="C76" s="1">
        <v>15</v>
      </c>
      <c r="D76" s="1">
        <v>15</v>
      </c>
      <c r="E76" s="1">
        <v>15</v>
      </c>
      <c r="F76" s="1"/>
      <c r="G76" s="1"/>
      <c r="H76" s="160"/>
      <c r="I76" s="1"/>
      <c r="J76" s="1"/>
      <c r="L76" s="154" t="s">
        <v>290</v>
      </c>
      <c r="M76" s="1"/>
      <c r="N76" s="1"/>
    </row>
    <row r="77" spans="1:14" ht="16.5" customHeight="1">
      <c r="A77" s="143" t="s">
        <v>291</v>
      </c>
      <c r="B77" s="1">
        <v>36</v>
      </c>
      <c r="C77" s="1">
        <v>36</v>
      </c>
      <c r="D77" s="1">
        <v>20</v>
      </c>
      <c r="E77" s="1">
        <v>20</v>
      </c>
      <c r="F77" s="1">
        <v>20</v>
      </c>
      <c r="G77" s="1">
        <v>20</v>
      </c>
      <c r="H77" s="160"/>
      <c r="I77" s="1"/>
      <c r="J77" s="1"/>
      <c r="L77" s="143" t="s">
        <v>291</v>
      </c>
      <c r="M77" s="1"/>
      <c r="N77" s="1"/>
    </row>
    <row r="78" spans="1:14" ht="16.5" customHeight="1">
      <c r="A78" s="143" t="s">
        <v>292</v>
      </c>
      <c r="B78" s="1"/>
      <c r="C78" s="1"/>
      <c r="D78" s="1"/>
      <c r="E78" s="1"/>
      <c r="F78" s="1">
        <v>7</v>
      </c>
      <c r="G78" s="1"/>
      <c r="H78" s="160"/>
      <c r="I78" s="1"/>
      <c r="J78" s="1"/>
      <c r="L78" s="143" t="s">
        <v>292</v>
      </c>
      <c r="M78" s="1"/>
      <c r="N78" s="1"/>
    </row>
    <row r="79" spans="1:14" ht="16.5" customHeight="1">
      <c r="A79" s="143" t="s">
        <v>293</v>
      </c>
      <c r="B79" s="1">
        <v>15</v>
      </c>
      <c r="C79" s="1">
        <v>15</v>
      </c>
      <c r="D79" s="1">
        <v>14</v>
      </c>
      <c r="E79" s="1">
        <v>15</v>
      </c>
      <c r="F79" s="1"/>
      <c r="G79" s="1"/>
      <c r="H79" s="160"/>
      <c r="I79" s="1"/>
      <c r="J79" s="1"/>
      <c r="L79" s="143" t="s">
        <v>293</v>
      </c>
      <c r="M79" s="1"/>
      <c r="N79" s="1"/>
    </row>
    <row r="80" spans="1:14" ht="16.5" customHeight="1">
      <c r="A80" s="143" t="s">
        <v>294</v>
      </c>
      <c r="B80" s="1"/>
      <c r="C80" s="1"/>
      <c r="D80" s="1"/>
      <c r="E80" s="1"/>
      <c r="F80" s="1"/>
      <c r="G80" s="1"/>
      <c r="H80" s="160"/>
      <c r="I80" s="1"/>
      <c r="J80" s="1"/>
      <c r="L80" s="143" t="s">
        <v>294</v>
      </c>
      <c r="M80" s="1"/>
      <c r="N80" s="1"/>
    </row>
    <row r="81" spans="1:14" ht="16.5" customHeight="1">
      <c r="A81" s="143" t="s">
        <v>295</v>
      </c>
      <c r="B81" s="1">
        <v>5</v>
      </c>
      <c r="C81" s="1">
        <v>5</v>
      </c>
      <c r="D81" s="1">
        <v>5</v>
      </c>
      <c r="E81" s="1">
        <v>5</v>
      </c>
      <c r="F81" s="1"/>
      <c r="G81" s="1"/>
      <c r="H81" s="160"/>
      <c r="I81" s="1"/>
      <c r="J81" s="1"/>
      <c r="L81" s="143" t="s">
        <v>295</v>
      </c>
      <c r="M81" s="1"/>
      <c r="N81" s="1"/>
    </row>
    <row r="82" spans="1:14" ht="16.5" customHeight="1">
      <c r="A82" s="161" t="s">
        <v>296</v>
      </c>
      <c r="B82" s="1">
        <v>20</v>
      </c>
      <c r="C82" s="1">
        <v>20</v>
      </c>
      <c r="D82" s="1">
        <v>15</v>
      </c>
      <c r="E82" s="1">
        <v>20</v>
      </c>
      <c r="F82" s="1"/>
      <c r="G82" s="1"/>
      <c r="H82" s="160"/>
      <c r="I82" s="1"/>
      <c r="J82" s="1"/>
      <c r="L82" s="161" t="s">
        <v>296</v>
      </c>
      <c r="M82" s="1"/>
      <c r="N82" s="1"/>
    </row>
    <row r="83" spans="1:14" ht="16.5" customHeight="1">
      <c r="A83" s="146" t="s">
        <v>297</v>
      </c>
      <c r="B83" s="1"/>
      <c r="C83" s="1">
        <v>22</v>
      </c>
      <c r="D83" s="1"/>
      <c r="E83" s="1"/>
      <c r="F83" s="1"/>
      <c r="G83" s="1"/>
      <c r="H83" s="160"/>
      <c r="I83" s="1"/>
      <c r="J83" s="1"/>
      <c r="L83" s="146" t="s">
        <v>297</v>
      </c>
      <c r="M83" s="1"/>
      <c r="N83" s="1"/>
    </row>
    <row r="84" spans="1:14" ht="16.5" customHeight="1">
      <c r="A84" s="143" t="s">
        <v>298</v>
      </c>
      <c r="B84" s="1"/>
      <c r="C84" s="1"/>
      <c r="D84" s="1"/>
      <c r="E84" s="1"/>
      <c r="F84" s="1"/>
      <c r="G84" s="1"/>
      <c r="H84" s="160"/>
      <c r="I84" s="1"/>
      <c r="J84" s="1"/>
      <c r="L84" s="143" t="s">
        <v>298</v>
      </c>
      <c r="M84" s="1"/>
      <c r="N84" s="1"/>
    </row>
    <row r="85" spans="1:14" ht="16.5" customHeight="1">
      <c r="A85" s="143" t="s">
        <v>299</v>
      </c>
      <c r="B85" s="1">
        <v>16</v>
      </c>
      <c r="C85" s="1">
        <v>16</v>
      </c>
      <c r="D85" s="1">
        <v>14</v>
      </c>
      <c r="E85" s="1">
        <v>16</v>
      </c>
      <c r="F85" s="1">
        <v>16</v>
      </c>
      <c r="G85" s="1"/>
      <c r="H85" s="160"/>
      <c r="I85" s="1"/>
      <c r="J85" s="1"/>
      <c r="L85" s="143" t="s">
        <v>299</v>
      </c>
      <c r="M85" s="1"/>
      <c r="N85" s="1"/>
    </row>
    <row r="86" spans="1:14" ht="16.5" customHeight="1">
      <c r="A86" s="143" t="s">
        <v>300</v>
      </c>
      <c r="B86" s="1">
        <v>6</v>
      </c>
      <c r="C86" s="1">
        <v>6</v>
      </c>
      <c r="D86" s="1">
        <v>6</v>
      </c>
      <c r="E86" s="1">
        <v>6</v>
      </c>
      <c r="F86" s="1">
        <v>6</v>
      </c>
      <c r="G86" s="1"/>
      <c r="H86" s="160"/>
      <c r="I86" s="1"/>
      <c r="J86" s="1"/>
      <c r="L86" s="143" t="s">
        <v>300</v>
      </c>
      <c r="M86" s="1"/>
      <c r="N86" s="1"/>
    </row>
    <row r="87" spans="1:14" ht="16.5" customHeight="1">
      <c r="A87" s="143" t="s">
        <v>301</v>
      </c>
      <c r="B87" s="1"/>
      <c r="C87" s="1"/>
      <c r="D87" s="1"/>
      <c r="E87" s="1"/>
      <c r="F87" s="1"/>
      <c r="G87" s="1"/>
      <c r="H87" s="160"/>
      <c r="I87" s="1"/>
      <c r="J87" s="1"/>
      <c r="L87" s="143" t="s">
        <v>301</v>
      </c>
      <c r="M87" s="1"/>
      <c r="N87" s="1"/>
    </row>
    <row r="88" spans="1:14" ht="16.5" customHeight="1">
      <c r="A88" s="146" t="s">
        <v>302</v>
      </c>
      <c r="B88" s="1"/>
      <c r="C88" s="1"/>
      <c r="D88" s="1"/>
      <c r="E88" s="1"/>
      <c r="F88" s="1">
        <v>15</v>
      </c>
      <c r="G88" s="1"/>
      <c r="H88" s="160"/>
      <c r="I88" s="1"/>
      <c r="J88" s="1"/>
      <c r="L88" s="146" t="s">
        <v>302</v>
      </c>
      <c r="M88" s="1"/>
      <c r="N88" s="1"/>
    </row>
    <row r="89" spans="1:14" ht="16.5" customHeight="1">
      <c r="A89" s="162" t="s">
        <v>303</v>
      </c>
      <c r="B89" s="1"/>
      <c r="C89" s="1"/>
      <c r="D89" s="1"/>
      <c r="E89" s="1"/>
      <c r="F89" s="1"/>
      <c r="G89" s="1"/>
      <c r="H89" s="163"/>
      <c r="I89" s="1"/>
      <c r="J89" s="1"/>
      <c r="L89" s="162" t="s">
        <v>303</v>
      </c>
      <c r="M89" s="1"/>
      <c r="N89" s="1"/>
    </row>
    <row r="90" spans="1:14" ht="16.5" customHeight="1">
      <c r="A90" s="164" t="s">
        <v>304</v>
      </c>
      <c r="B90" s="9">
        <v>5</v>
      </c>
      <c r="C90" s="9">
        <v>5</v>
      </c>
      <c r="D90" s="9">
        <v>5</v>
      </c>
      <c r="E90" s="9">
        <v>5</v>
      </c>
      <c r="F90" s="9">
        <v>5</v>
      </c>
      <c r="G90" s="9">
        <v>5</v>
      </c>
      <c r="H90" s="165">
        <v>3</v>
      </c>
      <c r="I90" s="166">
        <v>3</v>
      </c>
      <c r="J90" s="9"/>
      <c r="L90" s="164" t="s">
        <v>304</v>
      </c>
      <c r="M90" s="9"/>
      <c r="N90" s="9"/>
    </row>
    <row r="91" spans="1:14" ht="16.5" customHeight="1">
      <c r="A91" s="167" t="s">
        <v>305</v>
      </c>
      <c r="B91" s="9"/>
      <c r="C91" s="9"/>
      <c r="D91" s="9"/>
      <c r="E91" s="9"/>
      <c r="F91" s="9"/>
      <c r="G91" s="9"/>
      <c r="H91" s="165">
        <v>15</v>
      </c>
      <c r="I91" s="9">
        <v>14</v>
      </c>
      <c r="J91" s="9"/>
      <c r="L91" s="167" t="s">
        <v>305</v>
      </c>
      <c r="M91" s="9"/>
      <c r="N91" s="9"/>
    </row>
    <row r="92" spans="1:14" ht="16.5" customHeight="1">
      <c r="A92" s="168" t="s">
        <v>306</v>
      </c>
      <c r="B92" s="1"/>
      <c r="C92" s="1"/>
      <c r="D92" s="1"/>
      <c r="E92" s="1"/>
      <c r="F92" s="1"/>
      <c r="G92" s="1"/>
      <c r="H92" s="1"/>
      <c r="I92" s="1">
        <v>11</v>
      </c>
      <c r="J92" s="1"/>
      <c r="L92" s="168" t="s">
        <v>306</v>
      </c>
      <c r="M92" s="1"/>
      <c r="N92" s="1"/>
    </row>
    <row r="93" spans="1:12" ht="13.5">
      <c r="A93" s="157" t="s">
        <v>307</v>
      </c>
      <c r="L93" s="157" t="s">
        <v>307</v>
      </c>
    </row>
    <row r="95" spans="1:5" ht="17.25">
      <c r="A95" s="172"/>
      <c r="B95" s="172"/>
      <c r="C95" s="172"/>
      <c r="D95" s="157"/>
      <c r="E95" s="157"/>
    </row>
    <row r="96" spans="1:5" ht="13.5">
      <c r="A96" s="157"/>
      <c r="B96" s="157"/>
      <c r="C96" s="157"/>
      <c r="D96" s="157"/>
      <c r="E96" s="157"/>
    </row>
    <row r="97" spans="1:5" ht="13.5">
      <c r="A97" s="156"/>
      <c r="B97" s="169"/>
      <c r="C97" s="169"/>
      <c r="D97" s="157"/>
      <c r="E97" s="157"/>
    </row>
    <row r="98" spans="1:5" ht="13.5">
      <c r="A98" s="157"/>
      <c r="B98" s="157"/>
      <c r="C98" s="157"/>
      <c r="D98" s="157"/>
      <c r="E98" s="157"/>
    </row>
    <row r="99" spans="1:5" ht="13.5">
      <c r="A99" s="157"/>
      <c r="B99" s="157"/>
      <c r="C99" s="157"/>
      <c r="D99" s="157"/>
      <c r="E99" s="157"/>
    </row>
    <row r="100" spans="1:5" ht="13.5">
      <c r="A100" s="157"/>
      <c r="B100" s="157"/>
      <c r="C100" s="157"/>
      <c r="D100" s="157"/>
      <c r="E100" s="157"/>
    </row>
    <row r="101" spans="1:5" ht="13.5">
      <c r="A101" s="170"/>
      <c r="B101" s="173"/>
      <c r="C101" s="157"/>
      <c r="D101" s="157"/>
      <c r="E101" s="157"/>
    </row>
    <row r="102" spans="1:5" ht="13.5">
      <c r="A102" s="170"/>
      <c r="B102" s="173"/>
      <c r="C102" s="157"/>
      <c r="D102" s="157"/>
      <c r="E102" s="157"/>
    </row>
    <row r="103" spans="1:5" ht="13.5">
      <c r="A103" s="157"/>
      <c r="B103" s="157"/>
      <c r="C103" s="157"/>
      <c r="D103" s="157"/>
      <c r="E103" s="157"/>
    </row>
    <row r="104" spans="1:5" ht="13.5">
      <c r="A104" s="157"/>
      <c r="B104" s="157"/>
      <c r="C104" s="157"/>
      <c r="D104" s="171"/>
      <c r="E104" s="171"/>
    </row>
    <row r="105" spans="1:5" ht="13.5">
      <c r="A105" s="157"/>
      <c r="B105" s="157"/>
      <c r="C105" s="157"/>
      <c r="D105" s="157"/>
      <c r="E105" s="157"/>
    </row>
    <row r="106" spans="1:5" ht="13.5">
      <c r="A106" s="157"/>
      <c r="B106" s="157"/>
      <c r="C106" s="157"/>
      <c r="D106" s="157"/>
      <c r="E106" s="157"/>
    </row>
    <row r="107" spans="1:5" ht="13.5">
      <c r="A107" s="157"/>
      <c r="B107" s="157"/>
      <c r="C107" s="157"/>
      <c r="D107" s="157"/>
      <c r="E107" s="157"/>
    </row>
    <row r="108" spans="1:5" ht="13.5">
      <c r="A108" s="157"/>
      <c r="B108" s="157"/>
      <c r="C108" s="157"/>
      <c r="D108" s="157"/>
      <c r="E108" s="157"/>
    </row>
    <row r="109" spans="1:5" ht="13.5">
      <c r="A109" s="157"/>
      <c r="B109" s="157"/>
      <c r="C109" s="157"/>
      <c r="D109" s="157"/>
      <c r="E109" s="157"/>
    </row>
    <row r="110" spans="1:5" ht="13.5">
      <c r="A110" s="157"/>
      <c r="B110" s="157"/>
      <c r="C110" s="157"/>
      <c r="D110" s="157"/>
      <c r="E110" s="157"/>
    </row>
    <row r="111" spans="1:5" ht="13.5">
      <c r="A111" s="157"/>
      <c r="B111" s="157"/>
      <c r="C111" s="157"/>
      <c r="D111" s="157"/>
      <c r="E111" s="157"/>
    </row>
    <row r="112" spans="1:5" ht="13.5">
      <c r="A112" s="157"/>
      <c r="B112" s="157"/>
      <c r="C112" s="157"/>
      <c r="D112" s="157"/>
      <c r="E112" s="157"/>
    </row>
    <row r="113" spans="1:5" ht="13.5">
      <c r="A113" s="157"/>
      <c r="B113" s="157"/>
      <c r="C113" s="157"/>
      <c r="D113" s="157"/>
      <c r="E113" s="157"/>
    </row>
    <row r="114" spans="1:5" ht="13.5">
      <c r="A114" s="157"/>
      <c r="B114" s="157"/>
      <c r="C114" s="157"/>
      <c r="D114" s="157"/>
      <c r="E114" s="157"/>
    </row>
    <row r="115" spans="1:5" ht="13.5">
      <c r="A115" s="157"/>
      <c r="B115" s="157"/>
      <c r="C115" s="157"/>
      <c r="D115" s="157"/>
      <c r="E115" s="157"/>
    </row>
    <row r="116" spans="1:5" ht="13.5">
      <c r="A116" s="157"/>
      <c r="B116" s="157"/>
      <c r="C116" s="157"/>
      <c r="D116" s="157"/>
      <c r="E116" s="157"/>
    </row>
    <row r="117" spans="1:5" ht="13.5">
      <c r="A117" s="157"/>
      <c r="B117" s="157"/>
      <c r="C117" s="157"/>
      <c r="D117" s="157"/>
      <c r="E117" s="157"/>
    </row>
    <row r="118" spans="1:5" ht="13.5">
      <c r="A118" s="157"/>
      <c r="B118" s="157"/>
      <c r="C118" s="157"/>
      <c r="D118" s="157"/>
      <c r="E118" s="157"/>
    </row>
    <row r="119" spans="1:5" ht="13.5">
      <c r="A119" s="157"/>
      <c r="B119" s="157"/>
      <c r="C119" s="157"/>
      <c r="D119" s="157"/>
      <c r="E119" s="157"/>
    </row>
    <row r="120" spans="1:5" ht="13.5">
      <c r="A120" s="157"/>
      <c r="B120" s="157"/>
      <c r="C120" s="157"/>
      <c r="D120" s="157"/>
      <c r="E120" s="157"/>
    </row>
    <row r="121" spans="1:5" ht="13.5">
      <c r="A121" s="157"/>
      <c r="B121" s="157"/>
      <c r="C121" s="157"/>
      <c r="D121" s="157"/>
      <c r="E121" s="157"/>
    </row>
    <row r="122" spans="1:5" ht="13.5">
      <c r="A122" s="157"/>
      <c r="B122" s="157"/>
      <c r="C122" s="157"/>
      <c r="D122" s="157"/>
      <c r="E122" s="157"/>
    </row>
    <row r="123" spans="1:5" ht="13.5">
      <c r="A123" s="157"/>
      <c r="B123" s="157"/>
      <c r="C123" s="157"/>
      <c r="D123" s="157"/>
      <c r="E123" s="157"/>
    </row>
    <row r="124" spans="1:5" ht="13.5">
      <c r="A124" s="157"/>
      <c r="B124" s="157"/>
      <c r="C124" s="157"/>
      <c r="D124" s="157"/>
      <c r="E124" s="157"/>
    </row>
    <row r="125" spans="1:5" ht="13.5">
      <c r="A125" s="157"/>
      <c r="B125" s="157"/>
      <c r="C125" s="157"/>
      <c r="D125" s="157"/>
      <c r="E125" s="157"/>
    </row>
    <row r="126" spans="1:5" ht="13.5">
      <c r="A126" s="157"/>
      <c r="B126" s="157"/>
      <c r="C126" s="157"/>
      <c r="D126" s="157"/>
      <c r="E126" s="157"/>
    </row>
    <row r="127" spans="1:5" ht="13.5">
      <c r="A127" s="157"/>
      <c r="B127" s="157"/>
      <c r="C127" s="157"/>
      <c r="D127" s="157"/>
      <c r="E127" s="157"/>
    </row>
    <row r="128" spans="1:5" ht="13.5">
      <c r="A128" s="157"/>
      <c r="B128" s="157"/>
      <c r="C128" s="157"/>
      <c r="D128" s="157"/>
      <c r="E128" s="157"/>
    </row>
    <row r="129" spans="1:5" ht="13.5">
      <c r="A129" s="157"/>
      <c r="B129" s="157"/>
      <c r="C129" s="157"/>
      <c r="D129" s="157"/>
      <c r="E129" s="157"/>
    </row>
    <row r="130" spans="1:5" ht="13.5">
      <c r="A130" s="157"/>
      <c r="B130" s="157"/>
      <c r="C130" s="157"/>
      <c r="D130" s="157"/>
      <c r="E130" s="157"/>
    </row>
    <row r="131" spans="1:5" ht="13.5">
      <c r="A131" s="157"/>
      <c r="B131" s="157"/>
      <c r="C131" s="157"/>
      <c r="D131" s="157"/>
      <c r="E131" s="157"/>
    </row>
    <row r="132" spans="1:5" ht="13.5">
      <c r="A132" s="157"/>
      <c r="B132" s="157"/>
      <c r="C132" s="157"/>
      <c r="D132" s="157"/>
      <c r="E132" s="157"/>
    </row>
    <row r="133" spans="1:5" ht="13.5">
      <c r="A133" s="157"/>
      <c r="B133" s="157"/>
      <c r="C133" s="157"/>
      <c r="D133" s="157"/>
      <c r="E133" s="157"/>
    </row>
    <row r="134" spans="1:5" ht="13.5">
      <c r="A134" s="157"/>
      <c r="B134" s="157"/>
      <c r="C134" s="157"/>
      <c r="D134" s="157"/>
      <c r="E134" s="157"/>
    </row>
    <row r="135" spans="1:5" ht="13.5">
      <c r="A135" s="157"/>
      <c r="B135" s="157"/>
      <c r="C135" s="157"/>
      <c r="D135" s="157"/>
      <c r="E135" s="157"/>
    </row>
    <row r="136" spans="1:5" ht="13.5">
      <c r="A136" s="157"/>
      <c r="B136" s="157"/>
      <c r="C136" s="157"/>
      <c r="D136" s="157"/>
      <c r="E136" s="157"/>
    </row>
    <row r="137" spans="1:5" ht="13.5">
      <c r="A137" s="157"/>
      <c r="B137" s="157"/>
      <c r="C137" s="157"/>
      <c r="D137" s="157"/>
      <c r="E137" s="157"/>
    </row>
    <row r="138" spans="1:5" ht="13.5">
      <c r="A138" s="157"/>
      <c r="B138" s="157"/>
      <c r="C138" s="157"/>
      <c r="D138" s="157"/>
      <c r="E138" s="157"/>
    </row>
    <row r="139" spans="1:5" ht="13.5">
      <c r="A139" s="157"/>
      <c r="B139" s="157"/>
      <c r="C139" s="157"/>
      <c r="D139" s="157"/>
      <c r="E139" s="157"/>
    </row>
    <row r="140" spans="1:5" ht="13.5">
      <c r="A140" s="157"/>
      <c r="B140" s="157"/>
      <c r="C140" s="157"/>
      <c r="D140" s="157"/>
      <c r="E140" s="157"/>
    </row>
    <row r="141" spans="1:5" ht="13.5">
      <c r="A141" s="157"/>
      <c r="B141" s="157"/>
      <c r="C141" s="157"/>
      <c r="D141" s="157"/>
      <c r="E141" s="157"/>
    </row>
    <row r="142" spans="1:5" ht="13.5">
      <c r="A142" s="157"/>
      <c r="B142" s="157"/>
      <c r="C142" s="157"/>
      <c r="D142" s="157"/>
      <c r="E142" s="157"/>
    </row>
    <row r="143" spans="1:5" ht="13.5">
      <c r="A143" s="157"/>
      <c r="B143" s="157"/>
      <c r="C143" s="157"/>
      <c r="D143" s="157"/>
      <c r="E143" s="157"/>
    </row>
    <row r="144" spans="1:5" ht="13.5">
      <c r="A144" s="157"/>
      <c r="B144" s="157"/>
      <c r="C144" s="157"/>
      <c r="D144" s="157"/>
      <c r="E144" s="157"/>
    </row>
    <row r="145" spans="1:5" ht="13.5">
      <c r="A145" s="157"/>
      <c r="B145" s="157"/>
      <c r="C145" s="157"/>
      <c r="D145" s="157"/>
      <c r="E145" s="157"/>
    </row>
    <row r="146" spans="1:5" ht="13.5">
      <c r="A146" s="157"/>
      <c r="B146" s="157"/>
      <c r="C146" s="157"/>
      <c r="D146" s="157"/>
      <c r="E146" s="157"/>
    </row>
    <row r="147" spans="1:5" ht="13.5">
      <c r="A147" s="157"/>
      <c r="B147" s="157"/>
      <c r="C147" s="157"/>
      <c r="D147" s="157"/>
      <c r="E147" s="157"/>
    </row>
    <row r="148" spans="1:5" ht="13.5">
      <c r="A148" s="157"/>
      <c r="B148" s="157"/>
      <c r="C148" s="157"/>
      <c r="D148" s="157"/>
      <c r="E148" s="157"/>
    </row>
    <row r="149" spans="1:5" ht="13.5">
      <c r="A149" s="157"/>
      <c r="B149" s="157"/>
      <c r="C149" s="157"/>
      <c r="D149" s="157"/>
      <c r="E149" s="157"/>
    </row>
    <row r="150" spans="1:5" ht="13.5">
      <c r="A150" s="157"/>
      <c r="B150" s="157"/>
      <c r="C150" s="157"/>
      <c r="D150" s="157"/>
      <c r="E150" s="157"/>
    </row>
    <row r="151" spans="1:5" ht="13.5">
      <c r="A151" s="157"/>
      <c r="B151" s="157"/>
      <c r="C151" s="157"/>
      <c r="D151" s="157"/>
      <c r="E151" s="157"/>
    </row>
    <row r="152" spans="1:5" ht="13.5">
      <c r="A152" s="157"/>
      <c r="B152" s="157"/>
      <c r="C152" s="157"/>
      <c r="D152" s="157"/>
      <c r="E152" s="157"/>
    </row>
    <row r="153" spans="1:5" ht="13.5">
      <c r="A153" s="157"/>
      <c r="B153" s="157"/>
      <c r="C153" s="157"/>
      <c r="D153" s="157"/>
      <c r="E153" s="157"/>
    </row>
    <row r="154" spans="1:5" ht="13.5">
      <c r="A154" s="157"/>
      <c r="B154" s="157"/>
      <c r="C154" s="157"/>
      <c r="D154" s="157"/>
      <c r="E154" s="157"/>
    </row>
    <row r="155" spans="1:5" ht="13.5">
      <c r="A155" s="157"/>
      <c r="B155" s="157"/>
      <c r="C155" s="157"/>
      <c r="D155" s="157"/>
      <c r="E155" s="157"/>
    </row>
    <row r="156" spans="1:5" ht="13.5">
      <c r="A156" s="157"/>
      <c r="B156" s="157"/>
      <c r="C156" s="157"/>
      <c r="D156" s="157"/>
      <c r="E156" s="157"/>
    </row>
    <row r="157" spans="1:5" ht="13.5">
      <c r="A157" s="157"/>
      <c r="B157" s="157"/>
      <c r="C157" s="157"/>
      <c r="D157" s="157"/>
      <c r="E157" s="157"/>
    </row>
    <row r="158" spans="1:5" ht="13.5">
      <c r="A158" s="157"/>
      <c r="B158" s="157"/>
      <c r="C158" s="157"/>
      <c r="D158" s="157"/>
      <c r="E158" s="157"/>
    </row>
    <row r="159" spans="1:5" ht="13.5">
      <c r="A159" s="157"/>
      <c r="B159" s="157"/>
      <c r="C159" s="157"/>
      <c r="D159" s="157"/>
      <c r="E159" s="157"/>
    </row>
    <row r="160" spans="1:5" ht="13.5">
      <c r="A160" s="157"/>
      <c r="B160" s="157"/>
      <c r="C160" s="157"/>
      <c r="D160" s="157"/>
      <c r="E160" s="157"/>
    </row>
    <row r="161" spans="1:5" ht="13.5">
      <c r="A161" s="157"/>
      <c r="B161" s="157"/>
      <c r="C161" s="157"/>
      <c r="D161" s="157"/>
      <c r="E161" s="157"/>
    </row>
    <row r="162" spans="1:5" ht="13.5">
      <c r="A162" s="157"/>
      <c r="B162" s="157"/>
      <c r="C162" s="157"/>
      <c r="D162" s="157"/>
      <c r="E162" s="157"/>
    </row>
    <row r="163" spans="1:5" ht="13.5">
      <c r="A163" s="157"/>
      <c r="B163" s="157"/>
      <c r="C163" s="157"/>
      <c r="D163" s="157"/>
      <c r="E163" s="157"/>
    </row>
    <row r="164" spans="1:5" ht="13.5">
      <c r="A164" s="157"/>
      <c r="B164" s="157"/>
      <c r="C164" s="157"/>
      <c r="D164" s="157"/>
      <c r="E164" s="157"/>
    </row>
    <row r="165" spans="1:5" ht="13.5">
      <c r="A165" s="157"/>
      <c r="B165" s="157"/>
      <c r="C165" s="157"/>
      <c r="D165" s="157"/>
      <c r="E165" s="157"/>
    </row>
    <row r="166" spans="1:5" ht="13.5">
      <c r="A166" s="157"/>
      <c r="B166" s="157"/>
      <c r="C166" s="157"/>
      <c r="D166" s="157"/>
      <c r="E166" s="157"/>
    </row>
    <row r="167" spans="1:5" ht="13.5">
      <c r="A167" s="157"/>
      <c r="B167" s="157"/>
      <c r="C167" s="157"/>
      <c r="D167" s="157"/>
      <c r="E167" s="157"/>
    </row>
    <row r="168" spans="1:5" ht="13.5">
      <c r="A168" s="157"/>
      <c r="B168" s="157"/>
      <c r="C168" s="157"/>
      <c r="D168" s="157"/>
      <c r="E168" s="157"/>
    </row>
    <row r="169" spans="1:5" ht="13.5">
      <c r="A169" s="157"/>
      <c r="B169" s="157"/>
      <c r="C169" s="157"/>
      <c r="D169" s="157"/>
      <c r="E169" s="157"/>
    </row>
    <row r="170" spans="1:5" ht="13.5">
      <c r="A170" s="157"/>
      <c r="B170" s="157"/>
      <c r="C170" s="157"/>
      <c r="D170" s="157"/>
      <c r="E170" s="157"/>
    </row>
    <row r="171" spans="1:5" ht="13.5">
      <c r="A171" s="157"/>
      <c r="B171" s="157"/>
      <c r="C171" s="157"/>
      <c r="D171" s="157"/>
      <c r="E171" s="157"/>
    </row>
    <row r="172" spans="1:5" ht="13.5">
      <c r="A172" s="157"/>
      <c r="B172" s="157"/>
      <c r="C172" s="157"/>
      <c r="D172" s="157"/>
      <c r="E172" s="157"/>
    </row>
    <row r="173" spans="1:5" ht="13.5">
      <c r="A173" s="157"/>
      <c r="B173" s="157"/>
      <c r="C173" s="157"/>
      <c r="D173" s="157"/>
      <c r="E173" s="157"/>
    </row>
    <row r="174" spans="1:5" ht="13.5">
      <c r="A174" s="157"/>
      <c r="B174" s="157"/>
      <c r="C174" s="157"/>
      <c r="D174" s="157"/>
      <c r="E174" s="157"/>
    </row>
    <row r="175" spans="1:5" ht="13.5">
      <c r="A175" s="157"/>
      <c r="B175" s="157"/>
      <c r="C175" s="157"/>
      <c r="D175" s="157"/>
      <c r="E175" s="157"/>
    </row>
    <row r="176" spans="1:5" ht="13.5">
      <c r="A176" s="157"/>
      <c r="B176" s="157"/>
      <c r="C176" s="157"/>
      <c r="D176" s="157"/>
      <c r="E176" s="157"/>
    </row>
    <row r="177" spans="1:5" ht="13.5">
      <c r="A177" s="157"/>
      <c r="B177" s="157"/>
      <c r="C177" s="157"/>
      <c r="D177" s="157"/>
      <c r="E177" s="157"/>
    </row>
    <row r="178" spans="1:5" ht="13.5">
      <c r="A178" s="157"/>
      <c r="B178" s="157"/>
      <c r="C178" s="157"/>
      <c r="D178" s="157"/>
      <c r="E178" s="157"/>
    </row>
    <row r="179" spans="1:5" ht="13.5">
      <c r="A179" s="157"/>
      <c r="B179" s="157"/>
      <c r="C179" s="157"/>
      <c r="D179" s="157"/>
      <c r="E179" s="157"/>
    </row>
    <row r="180" spans="1:5" ht="13.5">
      <c r="A180" s="157"/>
      <c r="B180" s="157"/>
      <c r="C180" s="157"/>
      <c r="D180" s="157"/>
      <c r="E180" s="157"/>
    </row>
    <row r="181" spans="1:5" ht="13.5">
      <c r="A181" s="157"/>
      <c r="B181" s="157"/>
      <c r="C181" s="157"/>
      <c r="D181" s="157"/>
      <c r="E181" s="157"/>
    </row>
    <row r="182" spans="1:5" ht="13.5">
      <c r="A182" s="157"/>
      <c r="B182" s="157"/>
      <c r="C182" s="157"/>
      <c r="D182" s="157"/>
      <c r="E182" s="157"/>
    </row>
    <row r="183" spans="1:5" ht="13.5">
      <c r="A183" s="157"/>
      <c r="B183" s="157"/>
      <c r="C183" s="157"/>
      <c r="D183" s="157"/>
      <c r="E183" s="157"/>
    </row>
    <row r="184" spans="1:5" ht="13.5">
      <c r="A184" s="157"/>
      <c r="B184" s="157"/>
      <c r="C184" s="157"/>
      <c r="D184" s="157"/>
      <c r="E184" s="157"/>
    </row>
    <row r="185" spans="1:5" ht="13.5">
      <c r="A185" s="157"/>
      <c r="B185" s="157"/>
      <c r="C185" s="157"/>
      <c r="D185" s="157"/>
      <c r="E185" s="157"/>
    </row>
    <row r="186" spans="1:5" ht="13.5">
      <c r="A186" s="157"/>
      <c r="B186" s="157"/>
      <c r="C186" s="157"/>
      <c r="D186" s="157"/>
      <c r="E186" s="157"/>
    </row>
    <row r="187" spans="1:5" ht="13.5">
      <c r="A187" s="157"/>
      <c r="B187" s="157"/>
      <c r="C187" s="157"/>
      <c r="D187" s="157"/>
      <c r="E187" s="157"/>
    </row>
    <row r="188" spans="1:5" ht="13.5">
      <c r="A188" s="157"/>
      <c r="B188" s="157"/>
      <c r="C188" s="157"/>
      <c r="D188" s="157"/>
      <c r="E188" s="157"/>
    </row>
    <row r="189" spans="1:5" ht="13.5">
      <c r="A189" s="157"/>
      <c r="B189" s="157"/>
      <c r="C189" s="157"/>
      <c r="D189" s="157"/>
      <c r="E189" s="157"/>
    </row>
    <row r="190" spans="1:5" ht="13.5">
      <c r="A190" s="157"/>
      <c r="B190" s="157"/>
      <c r="C190" s="157"/>
      <c r="D190" s="157"/>
      <c r="E190" s="157"/>
    </row>
    <row r="191" spans="1:5" ht="13.5">
      <c r="A191" s="157"/>
      <c r="B191" s="157"/>
      <c r="C191" s="157"/>
      <c r="D191" s="157"/>
      <c r="E191" s="157"/>
    </row>
    <row r="192" spans="1:5" ht="13.5">
      <c r="A192" s="157"/>
      <c r="B192" s="157"/>
      <c r="C192" s="157"/>
      <c r="D192" s="157"/>
      <c r="E192" s="157"/>
    </row>
    <row r="193" spans="1:5" ht="13.5">
      <c r="A193" s="157"/>
      <c r="B193" s="157"/>
      <c r="C193" s="157"/>
      <c r="D193" s="157"/>
      <c r="E193" s="157"/>
    </row>
    <row r="194" spans="1:5" ht="13.5">
      <c r="A194" s="157"/>
      <c r="B194" s="157"/>
      <c r="C194" s="157"/>
      <c r="D194" s="157"/>
      <c r="E194" s="157"/>
    </row>
    <row r="195" spans="1:5" ht="13.5">
      <c r="A195" s="157"/>
      <c r="B195" s="157"/>
      <c r="C195" s="157"/>
      <c r="D195" s="157"/>
      <c r="E195" s="157"/>
    </row>
    <row r="196" spans="1:5" ht="13.5">
      <c r="A196" s="157"/>
      <c r="B196" s="157"/>
      <c r="C196" s="157"/>
      <c r="D196" s="157"/>
      <c r="E196" s="157"/>
    </row>
    <row r="197" spans="1:5" ht="13.5">
      <c r="A197" s="157"/>
      <c r="B197" s="157"/>
      <c r="C197" s="157"/>
      <c r="D197" s="157"/>
      <c r="E197" s="157"/>
    </row>
    <row r="198" spans="1:5" ht="13.5">
      <c r="A198" s="157"/>
      <c r="B198" s="157"/>
      <c r="C198" s="157"/>
      <c r="D198" s="157"/>
      <c r="E198" s="157"/>
    </row>
    <row r="199" spans="1:5" ht="13.5">
      <c r="A199" s="157"/>
      <c r="B199" s="157"/>
      <c r="C199" s="157"/>
      <c r="D199" s="157"/>
      <c r="E199" s="157"/>
    </row>
    <row r="200" spans="1:5" ht="13.5">
      <c r="A200" s="157"/>
      <c r="B200" s="157"/>
      <c r="C200" s="157"/>
      <c r="D200" s="157"/>
      <c r="E200" s="157"/>
    </row>
    <row r="201" spans="1:5" ht="13.5">
      <c r="A201" s="157"/>
      <c r="B201" s="157"/>
      <c r="C201" s="157"/>
      <c r="D201" s="157"/>
      <c r="E201" s="157"/>
    </row>
    <row r="202" spans="1:5" ht="13.5">
      <c r="A202" s="157"/>
      <c r="B202" s="157"/>
      <c r="C202" s="157"/>
      <c r="D202" s="157"/>
      <c r="E202" s="157"/>
    </row>
    <row r="203" spans="1:5" ht="13.5">
      <c r="A203" s="157"/>
      <c r="B203" s="157"/>
      <c r="C203" s="157"/>
      <c r="D203" s="157"/>
      <c r="E203" s="157"/>
    </row>
    <row r="204" spans="1:5" ht="13.5">
      <c r="A204" s="157"/>
      <c r="B204" s="157"/>
      <c r="C204" s="157"/>
      <c r="D204" s="157"/>
      <c r="E204" s="157"/>
    </row>
    <row r="205" spans="1:5" ht="13.5">
      <c r="A205" s="157"/>
      <c r="B205" s="157"/>
      <c r="C205" s="157"/>
      <c r="D205" s="157"/>
      <c r="E205" s="157"/>
    </row>
    <row r="206" spans="1:5" ht="13.5">
      <c r="A206" s="157"/>
      <c r="B206" s="157"/>
      <c r="C206" s="157"/>
      <c r="D206" s="157"/>
      <c r="E206" s="157"/>
    </row>
    <row r="207" spans="1:5" ht="13.5">
      <c r="A207" s="157"/>
      <c r="B207" s="157"/>
      <c r="C207" s="157"/>
      <c r="D207" s="157"/>
      <c r="E207" s="157"/>
    </row>
    <row r="208" spans="1:5" ht="13.5">
      <c r="A208" s="157"/>
      <c r="B208" s="157"/>
      <c r="C208" s="157"/>
      <c r="D208" s="157"/>
      <c r="E208" s="157"/>
    </row>
    <row r="209" spans="1:5" ht="13.5">
      <c r="A209" s="157"/>
      <c r="B209" s="157"/>
      <c r="C209" s="157"/>
      <c r="D209" s="157"/>
      <c r="E209" s="157"/>
    </row>
    <row r="210" spans="1:5" ht="13.5">
      <c r="A210" s="157"/>
      <c r="B210" s="157"/>
      <c r="C210" s="157"/>
      <c r="D210" s="157"/>
      <c r="E210" s="157"/>
    </row>
    <row r="211" spans="1:5" ht="13.5">
      <c r="A211" s="157"/>
      <c r="B211" s="157"/>
      <c r="C211" s="157"/>
      <c r="D211" s="157"/>
      <c r="E211" s="157"/>
    </row>
    <row r="212" spans="1:5" ht="13.5">
      <c r="A212" s="157"/>
      <c r="B212" s="157"/>
      <c r="C212" s="157"/>
      <c r="D212" s="157"/>
      <c r="E212" s="157"/>
    </row>
    <row r="213" spans="1:5" ht="13.5">
      <c r="A213" s="157"/>
      <c r="B213" s="157"/>
      <c r="C213" s="157"/>
      <c r="D213" s="157"/>
      <c r="E213" s="157"/>
    </row>
    <row r="214" spans="1:5" ht="13.5">
      <c r="A214" s="157"/>
      <c r="B214" s="157"/>
      <c r="C214" s="157"/>
      <c r="D214" s="157"/>
      <c r="E214" s="157"/>
    </row>
    <row r="215" spans="1:5" ht="13.5">
      <c r="A215" s="157"/>
      <c r="B215" s="157"/>
      <c r="C215" s="157"/>
      <c r="D215" s="157"/>
      <c r="E215" s="157"/>
    </row>
    <row r="216" spans="1:5" ht="13.5">
      <c r="A216" s="157"/>
      <c r="B216" s="157"/>
      <c r="C216" s="157"/>
      <c r="D216" s="157"/>
      <c r="E216" s="157"/>
    </row>
    <row r="217" spans="1:5" ht="13.5">
      <c r="A217" s="157"/>
      <c r="B217" s="157"/>
      <c r="C217" s="157"/>
      <c r="D217" s="157"/>
      <c r="E217" s="157"/>
    </row>
    <row r="218" spans="1:5" ht="13.5">
      <c r="A218" s="157"/>
      <c r="B218" s="157"/>
      <c r="C218" s="157"/>
      <c r="D218" s="157"/>
      <c r="E218" s="157"/>
    </row>
    <row r="219" spans="1:5" ht="13.5">
      <c r="A219" s="157"/>
      <c r="B219" s="157"/>
      <c r="C219" s="157"/>
      <c r="D219" s="157"/>
      <c r="E219" s="157"/>
    </row>
    <row r="220" spans="1:5" ht="13.5">
      <c r="A220" s="157"/>
      <c r="B220" s="157"/>
      <c r="C220" s="157"/>
      <c r="D220" s="157"/>
      <c r="E220" s="157"/>
    </row>
    <row r="221" spans="1:5" ht="13.5">
      <c r="A221" s="157"/>
      <c r="B221" s="157"/>
      <c r="C221" s="157"/>
      <c r="D221" s="157"/>
      <c r="E221" s="157"/>
    </row>
    <row r="222" spans="1:5" ht="13.5">
      <c r="A222" s="157"/>
      <c r="B222" s="157"/>
      <c r="C222" s="157"/>
      <c r="D222" s="157"/>
      <c r="E222" s="157"/>
    </row>
    <row r="223" spans="1:5" ht="13.5">
      <c r="A223" s="157"/>
      <c r="B223" s="157"/>
      <c r="C223" s="157"/>
      <c r="D223" s="157"/>
      <c r="E223" s="157"/>
    </row>
    <row r="224" spans="1:5" ht="13.5">
      <c r="A224" s="157"/>
      <c r="B224" s="157"/>
      <c r="C224" s="157"/>
      <c r="D224" s="157"/>
      <c r="E224" s="157"/>
    </row>
    <row r="225" spans="1:5" ht="13.5">
      <c r="A225" s="157"/>
      <c r="B225" s="157"/>
      <c r="C225" s="157"/>
      <c r="D225" s="157"/>
      <c r="E225" s="157"/>
    </row>
    <row r="226" spans="1:5" ht="13.5">
      <c r="A226" s="157"/>
      <c r="B226" s="157"/>
      <c r="C226" s="157"/>
      <c r="D226" s="157"/>
      <c r="E226" s="157"/>
    </row>
    <row r="227" spans="1:5" ht="13.5">
      <c r="A227" s="157"/>
      <c r="B227" s="157"/>
      <c r="C227" s="157"/>
      <c r="D227" s="157"/>
      <c r="E227" s="157"/>
    </row>
    <row r="228" spans="1:5" ht="13.5">
      <c r="A228" s="157"/>
      <c r="B228" s="157"/>
      <c r="C228" s="157"/>
      <c r="D228" s="157"/>
      <c r="E228" s="157"/>
    </row>
    <row r="229" spans="1:5" ht="13.5">
      <c r="A229" s="157"/>
      <c r="B229" s="157"/>
      <c r="C229" s="157"/>
      <c r="D229" s="157"/>
      <c r="E229" s="157"/>
    </row>
    <row r="230" spans="1:5" ht="13.5">
      <c r="A230" s="157"/>
      <c r="B230" s="157"/>
      <c r="C230" s="157"/>
      <c r="D230" s="157"/>
      <c r="E230" s="157"/>
    </row>
    <row r="231" spans="1:5" ht="13.5">
      <c r="A231" s="157"/>
      <c r="B231" s="157"/>
      <c r="C231" s="157"/>
      <c r="D231" s="157"/>
      <c r="E231" s="157"/>
    </row>
    <row r="232" spans="1:5" ht="13.5">
      <c r="A232" s="157"/>
      <c r="B232" s="157"/>
      <c r="C232" s="157"/>
      <c r="D232" s="157"/>
      <c r="E232" s="157"/>
    </row>
    <row r="233" spans="1:5" ht="13.5">
      <c r="A233" s="157"/>
      <c r="B233" s="157"/>
      <c r="C233" s="157"/>
      <c r="D233" s="157"/>
      <c r="E233" s="157"/>
    </row>
    <row r="234" spans="1:5" ht="13.5">
      <c r="A234" s="157"/>
      <c r="B234" s="157"/>
      <c r="C234" s="157"/>
      <c r="D234" s="157"/>
      <c r="E234" s="157"/>
    </row>
    <row r="235" spans="1:5" ht="13.5">
      <c r="A235" s="157"/>
      <c r="B235" s="157"/>
      <c r="C235" s="157"/>
      <c r="D235" s="157"/>
      <c r="E235" s="157"/>
    </row>
    <row r="236" spans="1:5" ht="13.5">
      <c r="A236" s="157"/>
      <c r="B236" s="157"/>
      <c r="C236" s="157"/>
      <c r="D236" s="157"/>
      <c r="E236" s="157"/>
    </row>
    <row r="237" spans="1:5" ht="13.5">
      <c r="A237" s="157"/>
      <c r="B237" s="157"/>
      <c r="C237" s="157"/>
      <c r="D237" s="157"/>
      <c r="E237" s="157"/>
    </row>
    <row r="238" spans="1:5" ht="13.5">
      <c r="A238" s="157"/>
      <c r="B238" s="157"/>
      <c r="C238" s="157"/>
      <c r="D238" s="157"/>
      <c r="E238" s="157"/>
    </row>
    <row r="239" spans="1:5" ht="13.5">
      <c r="A239" s="157"/>
      <c r="B239" s="157"/>
      <c r="C239" s="157"/>
      <c r="D239" s="157"/>
      <c r="E239" s="157"/>
    </row>
    <row r="240" spans="1:5" ht="13.5">
      <c r="A240" s="157"/>
      <c r="B240" s="157"/>
      <c r="C240" s="157"/>
      <c r="D240" s="157"/>
      <c r="E240" s="157"/>
    </row>
    <row r="241" spans="1:5" ht="13.5">
      <c r="A241" s="157"/>
      <c r="B241" s="157"/>
      <c r="C241" s="157"/>
      <c r="D241" s="157"/>
      <c r="E241" s="157"/>
    </row>
    <row r="242" spans="1:5" ht="13.5">
      <c r="A242" s="157"/>
      <c r="B242" s="157"/>
      <c r="C242" s="157"/>
      <c r="D242" s="157"/>
      <c r="E242" s="157"/>
    </row>
    <row r="243" spans="1:5" ht="13.5">
      <c r="A243" s="157"/>
      <c r="B243" s="157"/>
      <c r="C243" s="157"/>
      <c r="D243" s="157"/>
      <c r="E243" s="157"/>
    </row>
    <row r="244" spans="1:5" ht="13.5">
      <c r="A244" s="157"/>
      <c r="B244" s="157"/>
      <c r="C244" s="157"/>
      <c r="D244" s="157"/>
      <c r="E244" s="157"/>
    </row>
    <row r="245" spans="1:5" ht="13.5">
      <c r="A245" s="157"/>
      <c r="B245" s="157"/>
      <c r="C245" s="157"/>
      <c r="D245" s="157"/>
      <c r="E245" s="157"/>
    </row>
    <row r="246" spans="1:5" ht="13.5">
      <c r="A246" s="157"/>
      <c r="B246" s="157"/>
      <c r="C246" s="157"/>
      <c r="D246" s="157"/>
      <c r="E246" s="157"/>
    </row>
    <row r="247" spans="1:5" ht="13.5">
      <c r="A247" s="157"/>
      <c r="B247" s="157"/>
      <c r="C247" s="157"/>
      <c r="D247" s="157"/>
      <c r="E247" s="157"/>
    </row>
    <row r="248" spans="1:5" ht="13.5">
      <c r="A248" s="157"/>
      <c r="B248" s="157"/>
      <c r="C248" s="157"/>
      <c r="D248" s="157"/>
      <c r="E248" s="157"/>
    </row>
    <row r="249" spans="1:5" ht="13.5">
      <c r="A249" s="157"/>
      <c r="B249" s="157"/>
      <c r="C249" s="157"/>
      <c r="D249" s="157"/>
      <c r="E249" s="157"/>
    </row>
    <row r="250" spans="1:5" ht="13.5">
      <c r="A250" s="157"/>
      <c r="B250" s="157"/>
      <c r="C250" s="157"/>
      <c r="D250" s="157"/>
      <c r="E250" s="157"/>
    </row>
    <row r="251" spans="1:5" ht="13.5">
      <c r="A251" s="157"/>
      <c r="B251" s="157"/>
      <c r="C251" s="157"/>
      <c r="D251" s="157"/>
      <c r="E251" s="157"/>
    </row>
    <row r="252" spans="1:5" ht="13.5">
      <c r="A252" s="157"/>
      <c r="B252" s="157"/>
      <c r="C252" s="157"/>
      <c r="D252" s="157"/>
      <c r="E252" s="157"/>
    </row>
    <row r="253" spans="1:5" ht="13.5">
      <c r="A253" s="157"/>
      <c r="B253" s="157"/>
      <c r="C253" s="157"/>
      <c r="D253" s="157"/>
      <c r="E253" s="157"/>
    </row>
    <row r="254" spans="1:5" ht="13.5">
      <c r="A254" s="157"/>
      <c r="B254" s="157"/>
      <c r="C254" s="157"/>
      <c r="D254" s="157"/>
      <c r="E254" s="157"/>
    </row>
    <row r="255" spans="1:5" ht="13.5">
      <c r="A255" s="157"/>
      <c r="B255" s="157"/>
      <c r="C255" s="157"/>
      <c r="D255" s="157"/>
      <c r="E255" s="157"/>
    </row>
    <row r="256" spans="1:5" ht="13.5">
      <c r="A256" s="157"/>
      <c r="B256" s="157"/>
      <c r="C256" s="157"/>
      <c r="D256" s="157"/>
      <c r="E256" s="157"/>
    </row>
    <row r="257" spans="1:5" ht="13.5">
      <c r="A257" s="157"/>
      <c r="B257" s="157"/>
      <c r="C257" s="157"/>
      <c r="D257" s="157"/>
      <c r="E257" s="157"/>
    </row>
    <row r="258" spans="1:5" ht="13.5">
      <c r="A258" s="157"/>
      <c r="B258" s="157"/>
      <c r="C258" s="157"/>
      <c r="D258" s="157"/>
      <c r="E258" s="157"/>
    </row>
    <row r="259" spans="1:5" ht="13.5">
      <c r="A259" s="157"/>
      <c r="B259" s="157"/>
      <c r="C259" s="157"/>
      <c r="D259" s="157"/>
      <c r="E259" s="157"/>
    </row>
    <row r="260" spans="1:5" ht="13.5">
      <c r="A260" s="157"/>
      <c r="B260" s="157"/>
      <c r="C260" s="157"/>
      <c r="D260" s="157"/>
      <c r="E260" s="157"/>
    </row>
    <row r="261" spans="1:5" ht="13.5">
      <c r="A261" s="157"/>
      <c r="B261" s="157"/>
      <c r="C261" s="157"/>
      <c r="D261" s="157"/>
      <c r="E261" s="157"/>
    </row>
    <row r="262" spans="1:5" ht="13.5">
      <c r="A262" s="157"/>
      <c r="B262" s="157"/>
      <c r="C262" s="157"/>
      <c r="D262" s="157"/>
      <c r="E262" s="157"/>
    </row>
    <row r="263" spans="1:5" ht="13.5">
      <c r="A263" s="157"/>
      <c r="B263" s="157"/>
      <c r="C263" s="157"/>
      <c r="D263" s="157"/>
      <c r="E263" s="157"/>
    </row>
    <row r="264" spans="1:5" ht="13.5">
      <c r="A264" s="157"/>
      <c r="B264" s="157"/>
      <c r="C264" s="157"/>
      <c r="D264" s="157"/>
      <c r="E264" s="157"/>
    </row>
    <row r="265" spans="1:5" ht="13.5">
      <c r="A265" s="157"/>
      <c r="B265" s="157"/>
      <c r="C265" s="157"/>
      <c r="D265" s="157"/>
      <c r="E265" s="157"/>
    </row>
    <row r="266" spans="1:5" ht="13.5">
      <c r="A266" s="157"/>
      <c r="B266" s="157"/>
      <c r="C266" s="157"/>
      <c r="D266" s="157"/>
      <c r="E266" s="157"/>
    </row>
    <row r="267" spans="1:5" ht="13.5">
      <c r="A267" s="157"/>
      <c r="B267" s="157"/>
      <c r="C267" s="157"/>
      <c r="D267" s="157"/>
      <c r="E267" s="157"/>
    </row>
    <row r="268" spans="1:5" ht="13.5">
      <c r="A268" s="157"/>
      <c r="B268" s="157"/>
      <c r="C268" s="157"/>
      <c r="D268" s="157"/>
      <c r="E268" s="157"/>
    </row>
    <row r="269" spans="1:5" ht="13.5">
      <c r="A269" s="157"/>
      <c r="B269" s="157"/>
      <c r="C269" s="157"/>
      <c r="D269" s="157"/>
      <c r="E269" s="157"/>
    </row>
    <row r="270" spans="1:5" ht="13.5">
      <c r="A270" s="157"/>
      <c r="B270" s="157"/>
      <c r="C270" s="157"/>
      <c r="D270" s="157"/>
      <c r="E270" s="157"/>
    </row>
    <row r="271" spans="1:5" ht="13.5">
      <c r="A271" s="157"/>
      <c r="B271" s="157"/>
      <c r="C271" s="157"/>
      <c r="D271" s="157"/>
      <c r="E271" s="157"/>
    </row>
    <row r="272" spans="1:5" ht="13.5">
      <c r="A272" s="157"/>
      <c r="B272" s="157"/>
      <c r="C272" s="157"/>
      <c r="D272" s="157"/>
      <c r="E272" s="157"/>
    </row>
    <row r="273" spans="1:5" ht="13.5">
      <c r="A273" s="157"/>
      <c r="B273" s="157"/>
      <c r="C273" s="157"/>
      <c r="D273" s="157"/>
      <c r="E273" s="157"/>
    </row>
    <row r="274" spans="1:5" ht="13.5">
      <c r="A274" s="157"/>
      <c r="B274" s="157"/>
      <c r="C274" s="157"/>
      <c r="D274" s="157"/>
      <c r="E274" s="157"/>
    </row>
    <row r="275" spans="1:5" ht="13.5">
      <c r="A275" s="157"/>
      <c r="B275" s="157"/>
      <c r="C275" s="157"/>
      <c r="D275" s="157"/>
      <c r="E275" s="157"/>
    </row>
    <row r="276" spans="1:5" ht="13.5">
      <c r="A276" s="157"/>
      <c r="B276" s="157"/>
      <c r="C276" s="157"/>
      <c r="D276" s="157"/>
      <c r="E276" s="157"/>
    </row>
    <row r="277" spans="1:5" ht="13.5">
      <c r="A277" s="157"/>
      <c r="B277" s="157"/>
      <c r="C277" s="157"/>
      <c r="D277" s="157"/>
      <c r="E277" s="157"/>
    </row>
    <row r="278" spans="1:5" ht="13.5">
      <c r="A278" s="157"/>
      <c r="B278" s="157"/>
      <c r="C278" s="157"/>
      <c r="D278" s="157"/>
      <c r="E278" s="157"/>
    </row>
    <row r="279" spans="1:5" ht="13.5">
      <c r="A279" s="157"/>
      <c r="B279" s="157"/>
      <c r="C279" s="157"/>
      <c r="D279" s="157"/>
      <c r="E279" s="157"/>
    </row>
    <row r="280" spans="1:5" ht="13.5">
      <c r="A280" s="157"/>
      <c r="B280" s="157"/>
      <c r="C280" s="157"/>
      <c r="D280" s="157"/>
      <c r="E280" s="157"/>
    </row>
    <row r="281" spans="1:5" ht="13.5">
      <c r="A281" s="157"/>
      <c r="B281" s="157"/>
      <c r="C281" s="157"/>
      <c r="D281" s="157"/>
      <c r="E281" s="157"/>
    </row>
    <row r="282" spans="1:5" ht="13.5">
      <c r="A282" s="157"/>
      <c r="B282" s="157"/>
      <c r="C282" s="157"/>
      <c r="D282" s="157"/>
      <c r="E282" s="157"/>
    </row>
    <row r="283" spans="1:5" ht="13.5">
      <c r="A283" s="157"/>
      <c r="B283" s="157"/>
      <c r="C283" s="157"/>
      <c r="D283" s="157"/>
      <c r="E283" s="157"/>
    </row>
    <row r="284" spans="1:5" ht="13.5">
      <c r="A284" s="157"/>
      <c r="B284" s="157"/>
      <c r="C284" s="157"/>
      <c r="D284" s="157"/>
      <c r="E284" s="157"/>
    </row>
    <row r="285" spans="1:5" ht="13.5">
      <c r="A285" s="157"/>
      <c r="B285" s="157"/>
      <c r="C285" s="157"/>
      <c r="D285" s="157"/>
      <c r="E285" s="157"/>
    </row>
    <row r="286" spans="1:5" ht="13.5">
      <c r="A286" s="157"/>
      <c r="B286" s="157"/>
      <c r="C286" s="157"/>
      <c r="D286" s="157"/>
      <c r="E286" s="157"/>
    </row>
    <row r="287" spans="1:5" ht="13.5">
      <c r="A287" s="157"/>
      <c r="B287" s="157"/>
      <c r="C287" s="157"/>
      <c r="D287" s="157"/>
      <c r="E287" s="157"/>
    </row>
    <row r="288" spans="1:5" ht="13.5">
      <c r="A288" s="157"/>
      <c r="B288" s="157"/>
      <c r="C288" s="157"/>
      <c r="D288" s="157"/>
      <c r="E288" s="157"/>
    </row>
    <row r="289" spans="1:5" ht="13.5">
      <c r="A289" s="157"/>
      <c r="B289" s="157"/>
      <c r="C289" s="157"/>
      <c r="D289" s="157"/>
      <c r="E289" s="157"/>
    </row>
    <row r="290" spans="1:5" ht="13.5">
      <c r="A290" s="157"/>
      <c r="B290" s="157"/>
      <c r="C290" s="157"/>
      <c r="D290" s="157"/>
      <c r="E290" s="157"/>
    </row>
  </sheetData>
  <sheetProtection/>
  <mergeCells count="1">
    <mergeCell ref="A1:C1"/>
  </mergeCells>
  <printOptions/>
  <pageMargins left="1.5748031496062993" right="0.1968503937007874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48" max="255" man="1"/>
  </rowBreaks>
  <colBreaks count="1" manualBreakCount="1">
    <brk id="14" max="18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5.125" style="140" customWidth="1"/>
    <col min="2" max="2" width="15.625" style="140" customWidth="1"/>
    <col min="3" max="3" width="16.25390625" style="140" customWidth="1"/>
    <col min="4" max="4" width="17.50390625" style="140" customWidth="1"/>
    <col min="5" max="5" width="9.00390625" style="140" customWidth="1"/>
    <col min="6" max="6" width="6.50390625" style="140" customWidth="1"/>
    <col min="7" max="7" width="15.625" style="140" customWidth="1"/>
    <col min="8" max="8" width="16.25390625" style="140" customWidth="1"/>
    <col min="9" max="9" width="17.50390625" style="140" customWidth="1"/>
    <col min="10" max="16384" width="9.00390625" style="140" customWidth="1"/>
  </cols>
  <sheetData>
    <row r="1" spans="1:8" ht="17.25">
      <c r="A1" s="214" t="s">
        <v>308</v>
      </c>
      <c r="B1" s="214"/>
      <c r="C1" s="140" t="s">
        <v>176</v>
      </c>
      <c r="F1" s="214" t="s">
        <v>309</v>
      </c>
      <c r="G1" s="214"/>
      <c r="H1" s="140" t="s">
        <v>176</v>
      </c>
    </row>
    <row r="2" spans="1:9" ht="15" customHeight="1">
      <c r="A2" s="11" t="s">
        <v>310</v>
      </c>
      <c r="B2" s="11" t="s">
        <v>311</v>
      </c>
      <c r="C2" s="11" t="s">
        <v>312</v>
      </c>
      <c r="D2" s="11" t="s">
        <v>313</v>
      </c>
      <c r="F2" s="11" t="s">
        <v>310</v>
      </c>
      <c r="G2" s="11" t="s">
        <v>311</v>
      </c>
      <c r="H2" s="11" t="s">
        <v>312</v>
      </c>
      <c r="I2" s="11" t="s">
        <v>319</v>
      </c>
    </row>
    <row r="3" spans="1:9" ht="15" customHeight="1">
      <c r="A3" s="11" t="s">
        <v>314</v>
      </c>
      <c r="B3" s="174" t="s">
        <v>320</v>
      </c>
      <c r="C3" s="175" t="s">
        <v>321</v>
      </c>
      <c r="D3" s="175" t="s">
        <v>322</v>
      </c>
      <c r="F3" s="11" t="s">
        <v>314</v>
      </c>
      <c r="G3" s="174" t="s">
        <v>323</v>
      </c>
      <c r="H3" s="175" t="s">
        <v>321</v>
      </c>
      <c r="I3" s="175" t="s">
        <v>324</v>
      </c>
    </row>
    <row r="4" spans="1:7" ht="15" customHeight="1">
      <c r="A4" s="11">
        <v>2</v>
      </c>
      <c r="B4" s="174" t="s">
        <v>320</v>
      </c>
      <c r="C4" s="176" t="s">
        <v>325</v>
      </c>
      <c r="D4" s="176" t="s">
        <v>326</v>
      </c>
      <c r="F4" s="273" t="s">
        <v>307</v>
      </c>
      <c r="G4" s="273"/>
    </row>
    <row r="5" spans="1:7" ht="15" customHeight="1">
      <c r="A5" s="11">
        <v>3</v>
      </c>
      <c r="B5" s="174" t="s">
        <v>320</v>
      </c>
      <c r="C5" s="176" t="s">
        <v>327</v>
      </c>
      <c r="D5" s="176"/>
      <c r="F5" s="13"/>
      <c r="G5" s="13"/>
    </row>
    <row r="6" spans="1:8" ht="17.25">
      <c r="A6" s="273" t="s">
        <v>307</v>
      </c>
      <c r="B6" s="273"/>
      <c r="F6" s="214" t="s">
        <v>328</v>
      </c>
      <c r="G6" s="214"/>
      <c r="H6" s="140" t="s">
        <v>176</v>
      </c>
    </row>
    <row r="7" spans="6:9" ht="13.5">
      <c r="F7" s="11" t="s">
        <v>310</v>
      </c>
      <c r="G7" s="11" t="s">
        <v>311</v>
      </c>
      <c r="H7" s="11" t="s">
        <v>312</v>
      </c>
      <c r="I7" s="11" t="s">
        <v>313</v>
      </c>
    </row>
    <row r="8" spans="1:9" ht="17.25">
      <c r="A8" s="272" t="s">
        <v>315</v>
      </c>
      <c r="B8" s="272"/>
      <c r="C8" s="140" t="s">
        <v>176</v>
      </c>
      <c r="F8" s="11" t="s">
        <v>314</v>
      </c>
      <c r="G8" s="174" t="s">
        <v>329</v>
      </c>
      <c r="H8" s="175" t="s">
        <v>330</v>
      </c>
      <c r="I8" s="175" t="s">
        <v>331</v>
      </c>
    </row>
    <row r="9" spans="1:9" ht="15" customHeight="1">
      <c r="A9" s="11" t="s">
        <v>310</v>
      </c>
      <c r="B9" s="11" t="s">
        <v>311</v>
      </c>
      <c r="C9" s="11" t="s">
        <v>312</v>
      </c>
      <c r="D9" s="11" t="s">
        <v>313</v>
      </c>
      <c r="F9" s="11">
        <v>2</v>
      </c>
      <c r="G9" s="174" t="s">
        <v>332</v>
      </c>
      <c r="H9" s="175" t="s">
        <v>333</v>
      </c>
      <c r="I9" s="175" t="s">
        <v>334</v>
      </c>
    </row>
    <row r="10" spans="1:9" ht="15" customHeight="1">
      <c r="A10" s="11" t="s">
        <v>314</v>
      </c>
      <c r="B10" s="174" t="s">
        <v>335</v>
      </c>
      <c r="C10" s="175" t="s">
        <v>321</v>
      </c>
      <c r="D10" s="175" t="s">
        <v>331</v>
      </c>
      <c r="F10" s="11">
        <v>2</v>
      </c>
      <c r="G10" s="174" t="s">
        <v>336</v>
      </c>
      <c r="H10" s="175" t="s">
        <v>333</v>
      </c>
      <c r="I10" s="175" t="s">
        <v>334</v>
      </c>
    </row>
    <row r="11" spans="1:9" ht="15" customHeight="1">
      <c r="A11" s="273" t="s">
        <v>307</v>
      </c>
      <c r="B11" s="273"/>
      <c r="F11" s="19">
        <v>3</v>
      </c>
      <c r="G11" s="177" t="s">
        <v>337</v>
      </c>
      <c r="H11" s="178">
        <v>41449</v>
      </c>
      <c r="I11" s="178">
        <v>42058</v>
      </c>
    </row>
    <row r="12" spans="6:9" ht="15" customHeight="1">
      <c r="F12" s="19">
        <v>4</v>
      </c>
      <c r="G12" s="177" t="s">
        <v>338</v>
      </c>
      <c r="H12" s="178">
        <v>42059</v>
      </c>
      <c r="I12" s="19"/>
    </row>
    <row r="13" spans="1:8" ht="17.25">
      <c r="A13" s="272" t="s">
        <v>316</v>
      </c>
      <c r="B13" s="272"/>
      <c r="C13" s="140" t="s">
        <v>176</v>
      </c>
      <c r="F13" s="179" t="s">
        <v>307</v>
      </c>
      <c r="G13" s="179"/>
      <c r="H13" s="140" t="s">
        <v>339</v>
      </c>
    </row>
    <row r="14" spans="1:8" ht="13.5">
      <c r="A14" s="11" t="s">
        <v>310</v>
      </c>
      <c r="B14" s="11" t="s">
        <v>311</v>
      </c>
      <c r="C14" s="11" t="s">
        <v>312</v>
      </c>
      <c r="D14" s="11" t="s">
        <v>313</v>
      </c>
      <c r="F14" s="13"/>
      <c r="G14" s="13"/>
      <c r="H14" s="140" t="s">
        <v>340</v>
      </c>
    </row>
    <row r="15" spans="1:8" ht="13.5">
      <c r="A15" s="11" t="s">
        <v>314</v>
      </c>
      <c r="B15" s="174" t="s">
        <v>341</v>
      </c>
      <c r="C15" s="175" t="s">
        <v>321</v>
      </c>
      <c r="D15" s="175" t="s">
        <v>342</v>
      </c>
      <c r="H15" s="140" t="s">
        <v>343</v>
      </c>
    </row>
    <row r="16" spans="1:4" ht="13.5">
      <c r="A16" s="11">
        <v>2</v>
      </c>
      <c r="B16" s="174" t="s">
        <v>344</v>
      </c>
      <c r="C16" s="175" t="s">
        <v>345</v>
      </c>
      <c r="D16" s="176" t="s">
        <v>346</v>
      </c>
    </row>
    <row r="17" spans="1:4" ht="13.5">
      <c r="A17" s="19">
        <v>3</v>
      </c>
      <c r="B17" s="177" t="s">
        <v>344</v>
      </c>
      <c r="C17" s="178">
        <v>41413</v>
      </c>
      <c r="D17" s="178">
        <v>41729</v>
      </c>
    </row>
    <row r="18" spans="1:4" ht="13.5">
      <c r="A18" s="19">
        <v>4</v>
      </c>
      <c r="B18" s="177" t="s">
        <v>347</v>
      </c>
      <c r="C18" s="178">
        <v>41731</v>
      </c>
      <c r="D18" s="178"/>
    </row>
    <row r="19" spans="1:4" ht="13.5">
      <c r="A19" s="273" t="s">
        <v>307</v>
      </c>
      <c r="B19" s="274"/>
      <c r="C19" s="180"/>
      <c r="D19" s="181"/>
    </row>
  </sheetData>
  <sheetProtection/>
  <mergeCells count="9">
    <mergeCell ref="A8:B8"/>
    <mergeCell ref="A11:B11"/>
    <mergeCell ref="A13:B13"/>
    <mergeCell ref="A19:B19"/>
    <mergeCell ref="A1:B1"/>
    <mergeCell ref="F1:G1"/>
    <mergeCell ref="F4:G4"/>
    <mergeCell ref="A6:B6"/>
    <mergeCell ref="F6:G6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I56"/>
  <sheetViews>
    <sheetView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" width="6.00390625" style="10" customWidth="1"/>
    <col min="2" max="4" width="18.625" style="10" customWidth="1"/>
    <col min="5" max="5" width="9.00390625" style="10" customWidth="1"/>
    <col min="6" max="6" width="6.00390625" style="10" customWidth="1"/>
    <col min="7" max="9" width="18.625" style="10" customWidth="1"/>
    <col min="10" max="16384" width="9.00390625" style="10" customWidth="1"/>
  </cols>
  <sheetData>
    <row r="1" spans="1:7" ht="17.25">
      <c r="A1" s="275" t="s">
        <v>348</v>
      </c>
      <c r="B1" s="275"/>
      <c r="C1" s="10" t="s">
        <v>176</v>
      </c>
      <c r="F1" s="214"/>
      <c r="G1" s="214"/>
    </row>
    <row r="2" spans="1:4" ht="13.5">
      <c r="A2" s="11" t="s">
        <v>310</v>
      </c>
      <c r="B2" s="11" t="s">
        <v>311</v>
      </c>
      <c r="C2" s="11" t="s">
        <v>312</v>
      </c>
      <c r="D2" s="11" t="s">
        <v>313</v>
      </c>
    </row>
    <row r="3" spans="1:4" ht="13.5">
      <c r="A3" s="11" t="s">
        <v>314</v>
      </c>
      <c r="B3" s="182" t="s">
        <v>349</v>
      </c>
      <c r="C3" s="176">
        <v>38489</v>
      </c>
      <c r="D3" s="176">
        <v>38854</v>
      </c>
    </row>
    <row r="4" spans="1:4" ht="13.5">
      <c r="A4" s="11">
        <v>2</v>
      </c>
      <c r="B4" s="182" t="s">
        <v>350</v>
      </c>
      <c r="C4" s="176">
        <v>38854</v>
      </c>
      <c r="D4" s="176">
        <v>39219</v>
      </c>
    </row>
    <row r="5" spans="1:4" ht="13.5">
      <c r="A5" s="11">
        <v>3</v>
      </c>
      <c r="B5" s="182" t="s">
        <v>351</v>
      </c>
      <c r="C5" s="176">
        <v>39219</v>
      </c>
      <c r="D5" s="176">
        <v>39587</v>
      </c>
    </row>
    <row r="6" spans="1:4" ht="13.5">
      <c r="A6" s="11">
        <v>4</v>
      </c>
      <c r="B6" s="182" t="s">
        <v>352</v>
      </c>
      <c r="C6" s="176">
        <v>39587</v>
      </c>
      <c r="D6" s="176">
        <v>39947</v>
      </c>
    </row>
    <row r="7" spans="1:4" ht="13.5">
      <c r="A7" s="11">
        <v>5</v>
      </c>
      <c r="B7" s="182" t="s">
        <v>353</v>
      </c>
      <c r="C7" s="176">
        <v>39947</v>
      </c>
      <c r="D7" s="176">
        <v>40312</v>
      </c>
    </row>
    <row r="8" spans="1:4" ht="13.5">
      <c r="A8" s="11">
        <v>6</v>
      </c>
      <c r="B8" s="182" t="s">
        <v>354</v>
      </c>
      <c r="C8" s="176">
        <v>40312</v>
      </c>
      <c r="D8" s="176">
        <v>40676</v>
      </c>
    </row>
    <row r="9" spans="1:4" ht="13.5">
      <c r="A9" s="11">
        <v>7</v>
      </c>
      <c r="B9" s="182" t="s">
        <v>349</v>
      </c>
      <c r="C9" s="176">
        <v>40676</v>
      </c>
      <c r="D9" s="176">
        <v>41044</v>
      </c>
    </row>
    <row r="10" spans="1:4" ht="13.5">
      <c r="A10" s="11">
        <v>8</v>
      </c>
      <c r="B10" s="182" t="s">
        <v>355</v>
      </c>
      <c r="C10" s="176">
        <v>41044</v>
      </c>
      <c r="D10" s="176">
        <v>41387</v>
      </c>
    </row>
    <row r="11" spans="1:4" ht="13.5">
      <c r="A11" s="11">
        <v>9</v>
      </c>
      <c r="B11" s="182" t="s">
        <v>356</v>
      </c>
      <c r="C11" s="176">
        <v>41408</v>
      </c>
      <c r="D11" s="176">
        <v>41773</v>
      </c>
    </row>
    <row r="12" spans="1:4" ht="13.5">
      <c r="A12" s="11">
        <v>10</v>
      </c>
      <c r="B12" s="182" t="s">
        <v>353</v>
      </c>
      <c r="C12" s="176">
        <v>41773</v>
      </c>
      <c r="D12" s="176">
        <v>42142</v>
      </c>
    </row>
    <row r="13" spans="1:4" ht="13.5">
      <c r="A13" s="11">
        <v>11</v>
      </c>
      <c r="B13" s="182" t="s">
        <v>357</v>
      </c>
      <c r="C13" s="176">
        <v>42142</v>
      </c>
      <c r="D13" s="176">
        <v>42503</v>
      </c>
    </row>
    <row r="14" spans="1:4" ht="13.5">
      <c r="A14" s="11">
        <v>12</v>
      </c>
      <c r="B14" s="182" t="s">
        <v>358</v>
      </c>
      <c r="C14" s="176">
        <v>42503</v>
      </c>
      <c r="D14" s="176"/>
    </row>
    <row r="15" ht="13.5">
      <c r="A15" s="10" t="s">
        <v>96</v>
      </c>
    </row>
    <row r="16" spans="3:8" ht="13.5">
      <c r="C16" s="10" t="s">
        <v>102</v>
      </c>
      <c r="H16" s="10" t="s">
        <v>359</v>
      </c>
    </row>
    <row r="17" spans="1:9" ht="15" customHeight="1">
      <c r="A17" s="11" t="s">
        <v>310</v>
      </c>
      <c r="B17" s="11" t="s">
        <v>311</v>
      </c>
      <c r="C17" s="11" t="s">
        <v>312</v>
      </c>
      <c r="D17" s="11" t="s">
        <v>313</v>
      </c>
      <c r="F17" s="11" t="s">
        <v>310</v>
      </c>
      <c r="G17" s="11" t="s">
        <v>311</v>
      </c>
      <c r="H17" s="11" t="s">
        <v>312</v>
      </c>
      <c r="I17" s="11" t="s">
        <v>313</v>
      </c>
    </row>
    <row r="18" spans="1:9" ht="15" customHeight="1">
      <c r="A18" s="11" t="s">
        <v>314</v>
      </c>
      <c r="B18" s="182" t="s">
        <v>360</v>
      </c>
      <c r="C18" s="183">
        <v>21492</v>
      </c>
      <c r="D18" s="183">
        <v>21807</v>
      </c>
      <c r="F18" s="11" t="s">
        <v>314</v>
      </c>
      <c r="G18" s="182" t="s">
        <v>361</v>
      </c>
      <c r="H18" s="175">
        <v>20216</v>
      </c>
      <c r="I18" s="175">
        <v>20949</v>
      </c>
    </row>
    <row r="19" spans="1:9" ht="15" customHeight="1">
      <c r="A19" s="11">
        <v>2</v>
      </c>
      <c r="B19" s="182" t="s">
        <v>362</v>
      </c>
      <c r="C19" s="176">
        <v>21815</v>
      </c>
      <c r="D19" s="176">
        <v>22913</v>
      </c>
      <c r="F19" s="11">
        <v>2</v>
      </c>
      <c r="G19" s="182" t="s">
        <v>363</v>
      </c>
      <c r="H19" s="176">
        <v>20949</v>
      </c>
      <c r="I19" s="176">
        <v>21329</v>
      </c>
    </row>
    <row r="20" spans="1:9" ht="15" customHeight="1">
      <c r="A20" s="11">
        <v>3</v>
      </c>
      <c r="B20" s="182" t="s">
        <v>364</v>
      </c>
      <c r="C20" s="176">
        <v>22913</v>
      </c>
      <c r="D20" s="176">
        <v>23277</v>
      </c>
      <c r="F20" s="11">
        <v>3</v>
      </c>
      <c r="G20" s="182" t="s">
        <v>365</v>
      </c>
      <c r="H20" s="176">
        <v>21356</v>
      </c>
      <c r="I20" s="176">
        <v>21669</v>
      </c>
    </row>
    <row r="21" spans="1:9" ht="15" customHeight="1">
      <c r="A21" s="11">
        <v>4</v>
      </c>
      <c r="B21" s="182" t="s">
        <v>366</v>
      </c>
      <c r="C21" s="176">
        <v>23277</v>
      </c>
      <c r="D21" s="176">
        <v>24379</v>
      </c>
      <c r="F21" s="11">
        <v>4</v>
      </c>
      <c r="G21" s="182" t="s">
        <v>367</v>
      </c>
      <c r="H21" s="176">
        <v>21674</v>
      </c>
      <c r="I21" s="176">
        <v>22392</v>
      </c>
    </row>
    <row r="22" spans="1:9" ht="15" customHeight="1">
      <c r="A22" s="11">
        <v>5</v>
      </c>
      <c r="B22" s="182" t="s">
        <v>364</v>
      </c>
      <c r="C22" s="176">
        <v>24379</v>
      </c>
      <c r="D22" s="176">
        <v>24729</v>
      </c>
      <c r="F22" s="11">
        <v>5</v>
      </c>
      <c r="G22" s="182" t="s">
        <v>368</v>
      </c>
      <c r="H22" s="176">
        <v>22392</v>
      </c>
      <c r="I22" s="176">
        <v>22773</v>
      </c>
    </row>
    <row r="23" spans="1:9" ht="15" customHeight="1">
      <c r="A23" s="11">
        <v>6</v>
      </c>
      <c r="B23" s="182" t="s">
        <v>366</v>
      </c>
      <c r="C23" s="176">
        <v>24735</v>
      </c>
      <c r="D23" s="176">
        <v>25487</v>
      </c>
      <c r="F23" s="11">
        <v>6</v>
      </c>
      <c r="G23" s="182" t="s">
        <v>369</v>
      </c>
      <c r="H23" s="176">
        <v>22773</v>
      </c>
      <c r="I23" s="176">
        <v>23130</v>
      </c>
    </row>
    <row r="24" spans="1:9" ht="15" customHeight="1">
      <c r="A24" s="11">
        <v>7</v>
      </c>
      <c r="B24" s="182" t="s">
        <v>370</v>
      </c>
      <c r="C24" s="176">
        <v>25487</v>
      </c>
      <c r="D24" s="176">
        <v>26190</v>
      </c>
      <c r="F24" s="11">
        <v>7</v>
      </c>
      <c r="G24" s="182" t="s">
        <v>371</v>
      </c>
      <c r="H24" s="176">
        <v>23144</v>
      </c>
      <c r="I24" s="176">
        <v>23497</v>
      </c>
    </row>
    <row r="25" spans="1:9" ht="15" customHeight="1">
      <c r="A25" s="11">
        <v>8</v>
      </c>
      <c r="B25" s="182" t="s">
        <v>366</v>
      </c>
      <c r="C25" s="176">
        <v>26198</v>
      </c>
      <c r="D25" s="176">
        <v>26936</v>
      </c>
      <c r="F25" s="11">
        <v>8</v>
      </c>
      <c r="G25" s="182" t="s">
        <v>317</v>
      </c>
      <c r="H25" s="176">
        <v>23498</v>
      </c>
      <c r="I25" s="176">
        <v>23866</v>
      </c>
    </row>
    <row r="26" spans="1:9" ht="15" customHeight="1">
      <c r="A26" s="11">
        <v>9</v>
      </c>
      <c r="B26" s="182" t="s">
        <v>370</v>
      </c>
      <c r="C26" s="176">
        <v>26936</v>
      </c>
      <c r="D26" s="176">
        <v>27651</v>
      </c>
      <c r="F26" s="11">
        <v>9</v>
      </c>
      <c r="G26" s="182" t="s">
        <v>365</v>
      </c>
      <c r="H26" s="176">
        <v>23866</v>
      </c>
      <c r="I26" s="176">
        <v>24229</v>
      </c>
    </row>
    <row r="27" spans="1:9" ht="15" customHeight="1">
      <c r="A27" s="11">
        <v>10</v>
      </c>
      <c r="B27" s="182" t="s">
        <v>372</v>
      </c>
      <c r="C27" s="176">
        <v>27660</v>
      </c>
      <c r="D27" s="176">
        <v>28390</v>
      </c>
      <c r="F27" s="11">
        <v>10</v>
      </c>
      <c r="G27" s="182" t="s">
        <v>373</v>
      </c>
      <c r="H27" s="176">
        <v>24229</v>
      </c>
      <c r="I27" s="176">
        <v>24591</v>
      </c>
    </row>
    <row r="28" spans="1:9" ht="15" customHeight="1">
      <c r="A28" s="11">
        <v>11</v>
      </c>
      <c r="B28" s="182" t="s">
        <v>374</v>
      </c>
      <c r="C28" s="176">
        <v>28390</v>
      </c>
      <c r="D28" s="176">
        <v>29112</v>
      </c>
      <c r="F28" s="11">
        <v>11</v>
      </c>
      <c r="G28" s="182" t="s">
        <v>317</v>
      </c>
      <c r="H28" s="176">
        <v>24601</v>
      </c>
      <c r="I28" s="176">
        <v>24958</v>
      </c>
    </row>
    <row r="29" spans="1:9" ht="15" customHeight="1">
      <c r="A29" s="11">
        <v>12</v>
      </c>
      <c r="B29" s="182" t="s">
        <v>375</v>
      </c>
      <c r="C29" s="176">
        <v>29119</v>
      </c>
      <c r="D29" s="176">
        <v>30230</v>
      </c>
      <c r="F29" s="11">
        <v>12</v>
      </c>
      <c r="G29" s="182" t="s">
        <v>376</v>
      </c>
      <c r="H29" s="176">
        <v>24959</v>
      </c>
      <c r="I29" s="176">
        <v>25323</v>
      </c>
    </row>
    <row r="30" spans="1:9" ht="15" customHeight="1">
      <c r="A30" s="11">
        <v>13</v>
      </c>
      <c r="B30" s="182" t="s">
        <v>377</v>
      </c>
      <c r="C30" s="176">
        <v>30230</v>
      </c>
      <c r="D30" s="176">
        <v>30573</v>
      </c>
      <c r="F30" s="11">
        <v>13</v>
      </c>
      <c r="G30" s="182" t="s">
        <v>318</v>
      </c>
      <c r="H30" s="176">
        <v>25323</v>
      </c>
      <c r="I30" s="176">
        <v>25559</v>
      </c>
    </row>
    <row r="31" spans="1:9" ht="15" customHeight="1">
      <c r="A31" s="11">
        <v>14</v>
      </c>
      <c r="B31" s="182" t="s">
        <v>375</v>
      </c>
      <c r="C31" s="176">
        <v>30580</v>
      </c>
      <c r="D31" s="176">
        <v>30946</v>
      </c>
      <c r="F31" s="11">
        <v>14</v>
      </c>
      <c r="G31" s="182" t="s">
        <v>378</v>
      </c>
      <c r="H31" s="176">
        <v>25581</v>
      </c>
      <c r="I31" s="176">
        <v>26052</v>
      </c>
    </row>
    <row r="32" spans="1:9" ht="15" customHeight="1">
      <c r="A32" s="11">
        <v>15</v>
      </c>
      <c r="B32" s="182" t="s">
        <v>377</v>
      </c>
      <c r="C32" s="176">
        <v>30946</v>
      </c>
      <c r="D32" s="176">
        <v>31324</v>
      </c>
      <c r="F32" s="11">
        <v>15</v>
      </c>
      <c r="G32" s="182" t="s">
        <v>379</v>
      </c>
      <c r="H32" s="176">
        <v>26057</v>
      </c>
      <c r="I32" s="176">
        <v>26421</v>
      </c>
    </row>
    <row r="33" spans="1:9" ht="15" customHeight="1">
      <c r="A33" s="11">
        <v>16</v>
      </c>
      <c r="B33" s="182" t="s">
        <v>380</v>
      </c>
      <c r="C33" s="176">
        <v>31324</v>
      </c>
      <c r="D33" s="176">
        <v>31681</v>
      </c>
      <c r="F33" s="11">
        <v>16</v>
      </c>
      <c r="G33" s="182" t="s">
        <v>381</v>
      </c>
      <c r="H33" s="176">
        <v>26421</v>
      </c>
      <c r="I33" s="176">
        <v>26786</v>
      </c>
    </row>
    <row r="34" spans="1:9" ht="15" customHeight="1">
      <c r="A34" s="11">
        <v>17</v>
      </c>
      <c r="B34" s="182" t="s">
        <v>382</v>
      </c>
      <c r="C34" s="176">
        <v>31681</v>
      </c>
      <c r="D34" s="176">
        <v>32034</v>
      </c>
      <c r="F34" s="11">
        <v>17</v>
      </c>
      <c r="G34" s="182" t="s">
        <v>383</v>
      </c>
      <c r="H34" s="176">
        <v>26786</v>
      </c>
      <c r="I34" s="176">
        <v>27151</v>
      </c>
    </row>
    <row r="35" spans="1:9" ht="15" customHeight="1">
      <c r="A35" s="11">
        <v>18</v>
      </c>
      <c r="B35" s="182" t="s">
        <v>384</v>
      </c>
      <c r="C35" s="176">
        <v>32036</v>
      </c>
      <c r="D35" s="176">
        <v>32407</v>
      </c>
      <c r="F35" s="11">
        <v>18</v>
      </c>
      <c r="G35" s="182" t="s">
        <v>385</v>
      </c>
      <c r="H35" s="176">
        <v>27151</v>
      </c>
      <c r="I35" s="176">
        <v>27513</v>
      </c>
    </row>
    <row r="36" spans="1:9" ht="15" customHeight="1">
      <c r="A36" s="11">
        <v>19</v>
      </c>
      <c r="B36" s="182" t="s">
        <v>386</v>
      </c>
      <c r="C36" s="176">
        <v>32407</v>
      </c>
      <c r="D36" s="9" t="s">
        <v>387</v>
      </c>
      <c r="F36" s="11">
        <v>19</v>
      </c>
      <c r="G36" s="182" t="s">
        <v>388</v>
      </c>
      <c r="H36" s="176">
        <v>27522</v>
      </c>
      <c r="I36" s="176">
        <v>27884</v>
      </c>
    </row>
    <row r="37" spans="1:9" ht="15" customHeight="1">
      <c r="A37" s="11">
        <v>20</v>
      </c>
      <c r="B37" s="182" t="s">
        <v>389</v>
      </c>
      <c r="C37" s="9" t="s">
        <v>387</v>
      </c>
      <c r="D37" s="176">
        <v>33142</v>
      </c>
      <c r="F37" s="11">
        <v>20</v>
      </c>
      <c r="G37" s="182" t="s">
        <v>390</v>
      </c>
      <c r="H37" s="176">
        <v>27884</v>
      </c>
      <c r="I37" s="176">
        <v>28249</v>
      </c>
    </row>
    <row r="38" spans="1:9" ht="15" customHeight="1">
      <c r="A38" s="11">
        <v>21</v>
      </c>
      <c r="B38" s="182" t="s">
        <v>384</v>
      </c>
      <c r="C38" s="176">
        <v>33142</v>
      </c>
      <c r="D38" s="176">
        <v>33495</v>
      </c>
      <c r="F38" s="11">
        <v>21</v>
      </c>
      <c r="G38" s="182" t="s">
        <v>391</v>
      </c>
      <c r="H38" s="176">
        <v>28249</v>
      </c>
      <c r="I38" s="176">
        <v>28618</v>
      </c>
    </row>
    <row r="39" spans="1:9" ht="15" customHeight="1">
      <c r="A39" s="11">
        <v>22</v>
      </c>
      <c r="B39" s="182" t="s">
        <v>386</v>
      </c>
      <c r="C39" s="176">
        <v>33499</v>
      </c>
      <c r="D39" s="176">
        <v>33869</v>
      </c>
      <c r="F39" s="11">
        <v>22</v>
      </c>
      <c r="G39" s="182" t="s">
        <v>392</v>
      </c>
      <c r="H39" s="176">
        <v>28618</v>
      </c>
      <c r="I39" s="176">
        <v>28974</v>
      </c>
    </row>
    <row r="40" spans="1:9" ht="15" customHeight="1">
      <c r="A40" s="11">
        <v>23</v>
      </c>
      <c r="B40" s="182" t="s">
        <v>389</v>
      </c>
      <c r="C40" s="176">
        <v>33869</v>
      </c>
      <c r="D40" s="176">
        <v>34236</v>
      </c>
      <c r="F40" s="11">
        <v>23</v>
      </c>
      <c r="G40" s="182" t="s">
        <v>393</v>
      </c>
      <c r="H40" s="176">
        <v>28983</v>
      </c>
      <c r="I40" s="176">
        <v>29349</v>
      </c>
    </row>
    <row r="41" spans="1:9" ht="15" customHeight="1">
      <c r="A41" s="11">
        <v>24</v>
      </c>
      <c r="B41" s="182" t="s">
        <v>394</v>
      </c>
      <c r="C41" s="176">
        <v>34236</v>
      </c>
      <c r="D41" s="176">
        <v>34603</v>
      </c>
      <c r="F41" s="11">
        <v>24</v>
      </c>
      <c r="G41" s="182" t="s">
        <v>395</v>
      </c>
      <c r="H41" s="176">
        <v>29349</v>
      </c>
      <c r="I41" s="176">
        <v>29714</v>
      </c>
    </row>
    <row r="42" spans="1:9" ht="15" customHeight="1">
      <c r="A42" s="11">
        <v>25</v>
      </c>
      <c r="B42" s="182" t="s">
        <v>396</v>
      </c>
      <c r="C42" s="176">
        <v>34603</v>
      </c>
      <c r="D42" s="176">
        <v>34956</v>
      </c>
      <c r="F42" s="11">
        <v>25</v>
      </c>
      <c r="G42" s="182" t="s">
        <v>397</v>
      </c>
      <c r="H42" s="176">
        <v>29714</v>
      </c>
      <c r="I42" s="176">
        <v>30079</v>
      </c>
    </row>
    <row r="43" spans="1:9" ht="15" customHeight="1">
      <c r="A43" s="11">
        <v>26</v>
      </c>
      <c r="B43" s="182" t="s">
        <v>384</v>
      </c>
      <c r="C43" s="176">
        <v>34961</v>
      </c>
      <c r="D43" s="176">
        <v>35332</v>
      </c>
      <c r="F43" s="11">
        <v>26</v>
      </c>
      <c r="G43" s="182" t="s">
        <v>398</v>
      </c>
      <c r="H43" s="176">
        <v>30079</v>
      </c>
      <c r="I43" s="176">
        <v>30435</v>
      </c>
    </row>
    <row r="44" spans="1:9" ht="15" customHeight="1">
      <c r="A44" s="11">
        <v>27</v>
      </c>
      <c r="B44" s="182" t="s">
        <v>394</v>
      </c>
      <c r="C44" s="176">
        <v>35332</v>
      </c>
      <c r="D44" s="176">
        <v>35703</v>
      </c>
      <c r="F44" s="11">
        <v>27</v>
      </c>
      <c r="G44" s="182" t="s">
        <v>399</v>
      </c>
      <c r="H44" s="176">
        <v>30442</v>
      </c>
      <c r="I44" s="176">
        <v>31175</v>
      </c>
    </row>
    <row r="45" spans="1:9" ht="15" customHeight="1">
      <c r="A45" s="11">
        <v>28</v>
      </c>
      <c r="B45" s="182" t="s">
        <v>396</v>
      </c>
      <c r="C45" s="176">
        <v>35703</v>
      </c>
      <c r="D45" s="176">
        <v>36068</v>
      </c>
      <c r="F45" s="11">
        <v>28</v>
      </c>
      <c r="G45" s="182" t="s">
        <v>400</v>
      </c>
      <c r="H45" s="176">
        <v>31175</v>
      </c>
      <c r="I45" s="176">
        <v>31896</v>
      </c>
    </row>
    <row r="46" spans="1:9" ht="15" customHeight="1">
      <c r="A46" s="11">
        <v>29</v>
      </c>
      <c r="B46" s="182" t="s">
        <v>401</v>
      </c>
      <c r="C46" s="176">
        <v>36068</v>
      </c>
      <c r="D46" s="176">
        <v>36417</v>
      </c>
      <c r="F46" s="11">
        <v>29</v>
      </c>
      <c r="G46" s="182" t="s">
        <v>402</v>
      </c>
      <c r="H46" s="176">
        <v>31904</v>
      </c>
      <c r="I46" s="175">
        <v>32637</v>
      </c>
    </row>
    <row r="47" spans="1:9" ht="15" customHeight="1">
      <c r="A47" s="11">
        <v>30</v>
      </c>
      <c r="B47" s="182" t="s">
        <v>386</v>
      </c>
      <c r="C47" s="176">
        <v>36431</v>
      </c>
      <c r="D47" s="176">
        <v>36796</v>
      </c>
      <c r="F47" s="11">
        <v>30</v>
      </c>
      <c r="G47" s="182" t="s">
        <v>403</v>
      </c>
      <c r="H47" s="175">
        <v>32637</v>
      </c>
      <c r="I47" s="176">
        <v>33357</v>
      </c>
    </row>
    <row r="48" spans="1:9" ht="15" customHeight="1">
      <c r="A48" s="11">
        <v>31</v>
      </c>
      <c r="B48" s="182" t="s">
        <v>404</v>
      </c>
      <c r="C48" s="176">
        <v>36796</v>
      </c>
      <c r="D48" s="176">
        <v>37160</v>
      </c>
      <c r="F48" s="11">
        <v>31</v>
      </c>
      <c r="G48" s="182" t="s">
        <v>405</v>
      </c>
      <c r="H48" s="176">
        <v>33365</v>
      </c>
      <c r="I48" s="176">
        <v>34099</v>
      </c>
    </row>
    <row r="49" spans="1:9" ht="15" customHeight="1">
      <c r="A49" s="11">
        <v>32</v>
      </c>
      <c r="B49" s="182" t="s">
        <v>406</v>
      </c>
      <c r="C49" s="176">
        <v>37160</v>
      </c>
      <c r="D49" s="176">
        <v>37525</v>
      </c>
      <c r="F49" s="11">
        <v>32</v>
      </c>
      <c r="G49" s="182" t="s">
        <v>407</v>
      </c>
      <c r="H49" s="176">
        <v>34099</v>
      </c>
      <c r="I49" s="176">
        <v>34818</v>
      </c>
    </row>
    <row r="50" spans="1:9" ht="15" customHeight="1">
      <c r="A50" s="11">
        <v>33</v>
      </c>
      <c r="B50" s="182" t="s">
        <v>408</v>
      </c>
      <c r="C50" s="176">
        <v>37525</v>
      </c>
      <c r="D50" s="176">
        <v>37878</v>
      </c>
      <c r="F50" s="11">
        <v>33</v>
      </c>
      <c r="G50" s="182" t="s">
        <v>409</v>
      </c>
      <c r="H50" s="176">
        <v>34827</v>
      </c>
      <c r="I50" s="176">
        <v>35592</v>
      </c>
    </row>
    <row r="51" spans="1:9" ht="15" customHeight="1">
      <c r="A51" s="11">
        <v>34</v>
      </c>
      <c r="B51" s="182" t="s">
        <v>396</v>
      </c>
      <c r="C51" s="176">
        <v>37888</v>
      </c>
      <c r="D51" s="176">
        <v>38258</v>
      </c>
      <c r="F51" s="11">
        <v>34</v>
      </c>
      <c r="G51" s="182" t="s">
        <v>410</v>
      </c>
      <c r="H51" s="176">
        <v>35592</v>
      </c>
      <c r="I51" s="176">
        <v>36279</v>
      </c>
    </row>
    <row r="52" spans="1:9" ht="15" customHeight="1">
      <c r="A52" s="11">
        <v>35</v>
      </c>
      <c r="B52" s="182" t="s">
        <v>411</v>
      </c>
      <c r="C52" s="176">
        <v>38258</v>
      </c>
      <c r="D52" s="176">
        <v>38442</v>
      </c>
      <c r="F52" s="11">
        <v>35</v>
      </c>
      <c r="G52" s="182" t="s">
        <v>412</v>
      </c>
      <c r="H52" s="176">
        <v>36291</v>
      </c>
      <c r="I52" s="176">
        <v>37022</v>
      </c>
    </row>
    <row r="53" spans="1:9" ht="15" customHeight="1">
      <c r="A53" s="10" t="s">
        <v>96</v>
      </c>
      <c r="F53" s="11">
        <v>36</v>
      </c>
      <c r="G53" s="182" t="s">
        <v>413</v>
      </c>
      <c r="H53" s="176">
        <v>37022</v>
      </c>
      <c r="I53" s="176">
        <v>37740</v>
      </c>
    </row>
    <row r="54" spans="6:9" ht="15" customHeight="1">
      <c r="F54" s="11">
        <v>37</v>
      </c>
      <c r="G54" s="182" t="s">
        <v>414</v>
      </c>
      <c r="H54" s="176">
        <v>37749</v>
      </c>
      <c r="I54" s="176">
        <v>38442</v>
      </c>
    </row>
    <row r="55" ht="15" customHeight="1">
      <c r="F55" s="10" t="s">
        <v>96</v>
      </c>
    </row>
    <row r="56" spans="1:2" ht="17.25">
      <c r="A56" s="214"/>
      <c r="B56" s="214"/>
    </row>
  </sheetData>
  <sheetProtection/>
  <mergeCells count="3">
    <mergeCell ref="A1:B1"/>
    <mergeCell ref="F1:G1"/>
    <mergeCell ref="A56:B56"/>
  </mergeCells>
  <printOptions/>
  <pageMargins left="1.5748031496062993" right="0.1968503937007874" top="0.3937007874015748" bottom="0.3937007874015748" header="0.5118110236220472" footer="0.5118110236220472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I85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10" customWidth="1"/>
    <col min="2" max="4" width="18.625" style="10" customWidth="1"/>
    <col min="5" max="5" width="7.375" style="10" customWidth="1"/>
    <col min="6" max="6" width="9.00390625" style="10" customWidth="1"/>
    <col min="7" max="9" width="18.625" style="10" customWidth="1"/>
    <col min="10" max="16384" width="9.00390625" style="10" customWidth="1"/>
  </cols>
  <sheetData>
    <row r="1" spans="1:7" ht="17.25">
      <c r="A1" s="276" t="s">
        <v>415</v>
      </c>
      <c r="B1" s="276"/>
      <c r="F1" s="184" t="s">
        <v>415</v>
      </c>
      <c r="G1" s="184"/>
    </row>
    <row r="2" spans="3:8" ht="13.5">
      <c r="C2" s="10" t="s">
        <v>175</v>
      </c>
      <c r="H2" s="10" t="s">
        <v>102</v>
      </c>
    </row>
    <row r="3" spans="1:9" ht="16.5" customHeight="1">
      <c r="A3" s="11" t="s">
        <v>310</v>
      </c>
      <c r="B3" s="11" t="s">
        <v>311</v>
      </c>
      <c r="C3" s="11" t="s">
        <v>312</v>
      </c>
      <c r="D3" s="11" t="s">
        <v>313</v>
      </c>
      <c r="F3" s="11" t="s">
        <v>310</v>
      </c>
      <c r="G3" s="11" t="s">
        <v>311</v>
      </c>
      <c r="H3" s="11" t="s">
        <v>312</v>
      </c>
      <c r="I3" s="11" t="s">
        <v>313</v>
      </c>
    </row>
    <row r="4" spans="1:9" ht="17.25" customHeight="1">
      <c r="A4" s="11" t="s">
        <v>314</v>
      </c>
      <c r="B4" s="182" t="s">
        <v>416</v>
      </c>
      <c r="C4" s="176">
        <v>38489</v>
      </c>
      <c r="D4" s="176">
        <v>38854</v>
      </c>
      <c r="F4" s="11" t="s">
        <v>314</v>
      </c>
      <c r="G4" s="182" t="s">
        <v>417</v>
      </c>
      <c r="H4" s="183">
        <v>21492</v>
      </c>
      <c r="I4" s="183">
        <v>22208</v>
      </c>
    </row>
    <row r="5" spans="1:9" ht="17.25" customHeight="1">
      <c r="A5" s="11">
        <v>2</v>
      </c>
      <c r="B5" s="182" t="s">
        <v>414</v>
      </c>
      <c r="C5" s="176">
        <v>38854</v>
      </c>
      <c r="D5" s="176">
        <v>39219</v>
      </c>
      <c r="F5" s="11">
        <v>2</v>
      </c>
      <c r="G5" s="182" t="s">
        <v>418</v>
      </c>
      <c r="H5" s="176">
        <v>22240</v>
      </c>
      <c r="I5" s="176">
        <v>22913</v>
      </c>
    </row>
    <row r="6" spans="1:9" ht="17.25" customHeight="1">
      <c r="A6" s="11">
        <v>3</v>
      </c>
      <c r="B6" s="182" t="s">
        <v>419</v>
      </c>
      <c r="C6" s="176">
        <v>39219</v>
      </c>
      <c r="D6" s="176">
        <v>39587</v>
      </c>
      <c r="F6" s="11">
        <v>3</v>
      </c>
      <c r="G6" s="182" t="s">
        <v>420</v>
      </c>
      <c r="H6" s="176">
        <v>22913</v>
      </c>
      <c r="I6" s="176">
        <v>23101</v>
      </c>
    </row>
    <row r="7" spans="1:9" ht="17.25" customHeight="1">
      <c r="A7" s="11">
        <v>4</v>
      </c>
      <c r="B7" s="182" t="s">
        <v>421</v>
      </c>
      <c r="C7" s="176">
        <v>39587</v>
      </c>
      <c r="D7" s="176">
        <v>39947</v>
      </c>
      <c r="F7" s="11">
        <v>4</v>
      </c>
      <c r="G7" s="182" t="s">
        <v>418</v>
      </c>
      <c r="H7" s="176">
        <v>23127</v>
      </c>
      <c r="I7" s="176">
        <v>23276</v>
      </c>
    </row>
    <row r="8" spans="1:9" ht="17.25" customHeight="1">
      <c r="A8" s="11">
        <v>5</v>
      </c>
      <c r="B8" s="182" t="s">
        <v>354</v>
      </c>
      <c r="C8" s="176">
        <v>39947</v>
      </c>
      <c r="D8" s="176">
        <v>40312</v>
      </c>
      <c r="F8" s="11">
        <v>5</v>
      </c>
      <c r="G8" s="182" t="s">
        <v>422</v>
      </c>
      <c r="H8" s="176">
        <v>23277</v>
      </c>
      <c r="I8" s="176">
        <v>23644</v>
      </c>
    </row>
    <row r="9" spans="1:9" ht="17.25" customHeight="1">
      <c r="A9" s="11">
        <v>6</v>
      </c>
      <c r="B9" s="182" t="s">
        <v>423</v>
      </c>
      <c r="C9" s="176">
        <v>40312</v>
      </c>
      <c r="D9" s="176">
        <v>40676</v>
      </c>
      <c r="F9" s="11">
        <v>6</v>
      </c>
      <c r="G9" s="182" t="s">
        <v>424</v>
      </c>
      <c r="H9" s="176">
        <v>23644</v>
      </c>
      <c r="I9" s="176">
        <v>24014</v>
      </c>
    </row>
    <row r="10" spans="1:9" ht="17.25" customHeight="1">
      <c r="A10" s="11">
        <v>7</v>
      </c>
      <c r="B10" s="182" t="s">
        <v>356</v>
      </c>
      <c r="C10" s="176">
        <v>40676</v>
      </c>
      <c r="D10" s="176">
        <v>41044</v>
      </c>
      <c r="F10" s="11">
        <v>7</v>
      </c>
      <c r="G10" s="182" t="s">
        <v>425</v>
      </c>
      <c r="H10" s="176">
        <v>24015</v>
      </c>
      <c r="I10" s="176">
        <v>24379</v>
      </c>
    </row>
    <row r="11" spans="1:9" ht="17.25" customHeight="1">
      <c r="A11" s="11">
        <v>8</v>
      </c>
      <c r="B11" s="182" t="s">
        <v>426</v>
      </c>
      <c r="C11" s="176">
        <v>41044</v>
      </c>
      <c r="D11" s="176">
        <v>41387</v>
      </c>
      <c r="F11" s="11">
        <v>8</v>
      </c>
      <c r="G11" s="182" t="s">
        <v>370</v>
      </c>
      <c r="H11" s="176">
        <v>24391</v>
      </c>
      <c r="I11" s="176">
        <v>24729</v>
      </c>
    </row>
    <row r="12" spans="1:9" ht="17.25">
      <c r="A12" s="11">
        <v>9</v>
      </c>
      <c r="B12" s="185" t="s">
        <v>427</v>
      </c>
      <c r="C12" s="176">
        <v>41408</v>
      </c>
      <c r="D12" s="176">
        <v>41773</v>
      </c>
      <c r="F12" s="11">
        <v>9</v>
      </c>
      <c r="G12" s="182" t="s">
        <v>428</v>
      </c>
      <c r="H12" s="176">
        <v>24738</v>
      </c>
      <c r="I12" s="176">
        <v>25487</v>
      </c>
    </row>
    <row r="13" spans="1:9" ht="17.25">
      <c r="A13" s="11">
        <v>10</v>
      </c>
      <c r="B13" s="185" t="s">
        <v>429</v>
      </c>
      <c r="C13" s="176">
        <v>41773</v>
      </c>
      <c r="D13" s="176">
        <v>42142</v>
      </c>
      <c r="F13" s="11">
        <v>10</v>
      </c>
      <c r="G13" s="182" t="s">
        <v>430</v>
      </c>
      <c r="H13" s="176">
        <v>25487</v>
      </c>
      <c r="I13" s="176">
        <v>26190</v>
      </c>
    </row>
    <row r="14" spans="1:9" ht="17.25" customHeight="1">
      <c r="A14" s="11">
        <v>11</v>
      </c>
      <c r="B14" s="185" t="s">
        <v>431</v>
      </c>
      <c r="C14" s="176">
        <v>42142</v>
      </c>
      <c r="D14" s="176">
        <v>42503</v>
      </c>
      <c r="F14" s="11">
        <v>11</v>
      </c>
      <c r="G14" s="182" t="s">
        <v>432</v>
      </c>
      <c r="H14" s="176">
        <v>26198</v>
      </c>
      <c r="I14" s="176">
        <v>26564</v>
      </c>
    </row>
    <row r="15" spans="1:9" ht="17.25">
      <c r="A15" s="11">
        <v>12</v>
      </c>
      <c r="B15" s="185" t="s">
        <v>433</v>
      </c>
      <c r="C15" s="176">
        <v>42503</v>
      </c>
      <c r="D15" s="176"/>
      <c r="F15" s="11">
        <v>12</v>
      </c>
      <c r="G15" s="182" t="s">
        <v>428</v>
      </c>
      <c r="H15" s="176">
        <v>26585</v>
      </c>
      <c r="I15" s="176">
        <v>26936</v>
      </c>
    </row>
    <row r="16" spans="1:9" ht="17.25">
      <c r="A16" s="10" t="s">
        <v>96</v>
      </c>
      <c r="B16" s="141"/>
      <c r="F16" s="11">
        <v>13</v>
      </c>
      <c r="G16" s="182" t="s">
        <v>434</v>
      </c>
      <c r="H16" s="176">
        <v>26936</v>
      </c>
      <c r="I16" s="176">
        <v>27651</v>
      </c>
    </row>
    <row r="17" spans="2:9" ht="17.25">
      <c r="B17" s="141"/>
      <c r="F17" s="11">
        <v>14</v>
      </c>
      <c r="G17" s="182" t="s">
        <v>374</v>
      </c>
      <c r="H17" s="176">
        <v>27660</v>
      </c>
      <c r="I17" s="176">
        <v>28019</v>
      </c>
    </row>
    <row r="18" spans="1:9" ht="17.25">
      <c r="A18" s="141"/>
      <c r="B18" s="141"/>
      <c r="F18" s="11">
        <v>15</v>
      </c>
      <c r="G18" s="182" t="s">
        <v>375</v>
      </c>
      <c r="H18" s="176">
        <v>28019</v>
      </c>
      <c r="I18" s="176">
        <v>28761</v>
      </c>
    </row>
    <row r="19" spans="1:9" ht="17.25">
      <c r="A19" s="141"/>
      <c r="B19" s="141"/>
      <c r="F19" s="11">
        <v>16</v>
      </c>
      <c r="G19" s="182" t="s">
        <v>435</v>
      </c>
      <c r="H19" s="176">
        <v>28761</v>
      </c>
      <c r="I19" s="176">
        <v>29112</v>
      </c>
    </row>
    <row r="20" spans="1:9" ht="17.25">
      <c r="A20" s="141"/>
      <c r="B20" s="141"/>
      <c r="F20" s="11">
        <v>17</v>
      </c>
      <c r="G20" s="182" t="s">
        <v>436</v>
      </c>
      <c r="H20" s="176">
        <v>29119</v>
      </c>
      <c r="I20" s="176">
        <v>29876</v>
      </c>
    </row>
    <row r="21" spans="1:9" ht="17.25">
      <c r="A21" s="141"/>
      <c r="B21" s="141"/>
      <c r="F21" s="11">
        <v>18</v>
      </c>
      <c r="G21" s="182" t="s">
        <v>420</v>
      </c>
      <c r="H21" s="176">
        <v>29876</v>
      </c>
      <c r="I21" s="176">
        <v>30230</v>
      </c>
    </row>
    <row r="22" spans="1:9" ht="17.25">
      <c r="A22" s="141"/>
      <c r="B22" s="141"/>
      <c r="F22" s="11">
        <v>19</v>
      </c>
      <c r="G22" s="182" t="s">
        <v>437</v>
      </c>
      <c r="H22" s="176">
        <v>30230</v>
      </c>
      <c r="I22" s="176">
        <v>30573</v>
      </c>
    </row>
    <row r="23" spans="1:9" ht="17.25">
      <c r="A23" s="141"/>
      <c r="B23" s="141"/>
      <c r="F23" s="11">
        <v>20</v>
      </c>
      <c r="G23" s="182" t="s">
        <v>389</v>
      </c>
      <c r="H23" s="176">
        <v>30580</v>
      </c>
      <c r="I23" s="176">
        <v>30946</v>
      </c>
    </row>
    <row r="24" spans="1:9" ht="17.25">
      <c r="A24" s="141"/>
      <c r="B24" s="141"/>
      <c r="F24" s="11">
        <v>21</v>
      </c>
      <c r="G24" s="182" t="s">
        <v>438</v>
      </c>
      <c r="H24" s="176">
        <v>30946</v>
      </c>
      <c r="I24" s="176">
        <v>31324</v>
      </c>
    </row>
    <row r="25" spans="1:9" ht="17.25">
      <c r="A25" s="141"/>
      <c r="B25" s="141"/>
      <c r="F25" s="11">
        <v>22</v>
      </c>
      <c r="G25" s="182" t="s">
        <v>439</v>
      </c>
      <c r="H25" s="176">
        <v>31324</v>
      </c>
      <c r="I25" s="176">
        <v>31681</v>
      </c>
    </row>
    <row r="26" spans="1:9" ht="17.25">
      <c r="A26" s="141"/>
      <c r="B26" s="141"/>
      <c r="F26" s="11">
        <v>23</v>
      </c>
      <c r="G26" s="182" t="s">
        <v>386</v>
      </c>
      <c r="H26" s="176">
        <v>31681</v>
      </c>
      <c r="I26" s="176">
        <v>32034</v>
      </c>
    </row>
    <row r="27" spans="1:9" ht="17.25">
      <c r="A27" s="141"/>
      <c r="B27" s="141"/>
      <c r="F27" s="11">
        <v>24</v>
      </c>
      <c r="G27" s="182" t="s">
        <v>440</v>
      </c>
      <c r="H27" s="176">
        <v>32036</v>
      </c>
      <c r="I27" s="176">
        <v>32407</v>
      </c>
    </row>
    <row r="28" spans="1:9" ht="17.25">
      <c r="A28" s="141"/>
      <c r="B28" s="141"/>
      <c r="F28" s="11">
        <v>25</v>
      </c>
      <c r="G28" s="182" t="s">
        <v>394</v>
      </c>
      <c r="H28" s="176">
        <v>32407</v>
      </c>
      <c r="I28" s="9" t="s">
        <v>387</v>
      </c>
    </row>
    <row r="29" spans="1:9" ht="17.25">
      <c r="A29" s="141"/>
      <c r="B29" s="141"/>
      <c r="F29" s="11">
        <v>26</v>
      </c>
      <c r="G29" s="182" t="s">
        <v>436</v>
      </c>
      <c r="H29" s="9" t="s">
        <v>387</v>
      </c>
      <c r="I29" s="176">
        <v>33142</v>
      </c>
    </row>
    <row r="30" spans="1:9" ht="17.25">
      <c r="A30" s="141"/>
      <c r="B30" s="141"/>
      <c r="F30" s="11">
        <v>27</v>
      </c>
      <c r="G30" s="182" t="s">
        <v>394</v>
      </c>
      <c r="H30" s="176">
        <v>33142</v>
      </c>
      <c r="I30" s="176">
        <v>33495</v>
      </c>
    </row>
    <row r="31" spans="1:9" ht="17.25">
      <c r="A31" s="141"/>
      <c r="B31" s="141"/>
      <c r="F31" s="11">
        <v>28</v>
      </c>
      <c r="G31" s="182" t="s">
        <v>440</v>
      </c>
      <c r="H31" s="176">
        <v>33499</v>
      </c>
      <c r="I31" s="176">
        <v>33869</v>
      </c>
    </row>
    <row r="32" spans="1:9" ht="17.25">
      <c r="A32" s="141"/>
      <c r="B32" s="141"/>
      <c r="F32" s="11">
        <v>29</v>
      </c>
      <c r="G32" s="182" t="s">
        <v>439</v>
      </c>
      <c r="H32" s="176">
        <v>33869</v>
      </c>
      <c r="I32" s="176">
        <v>34236</v>
      </c>
    </row>
    <row r="33" spans="1:9" ht="17.25">
      <c r="A33" s="141"/>
      <c r="B33" s="141"/>
      <c r="F33" s="11">
        <v>30</v>
      </c>
      <c r="G33" s="182" t="s">
        <v>401</v>
      </c>
      <c r="H33" s="176">
        <v>34236</v>
      </c>
      <c r="I33" s="176">
        <v>34603</v>
      </c>
    </row>
    <row r="34" spans="1:9" ht="17.25">
      <c r="A34" s="141"/>
      <c r="B34" s="141"/>
      <c r="F34" s="11">
        <v>31</v>
      </c>
      <c r="G34" s="182" t="s">
        <v>441</v>
      </c>
      <c r="H34" s="176">
        <v>34603</v>
      </c>
      <c r="I34" s="176">
        <v>34956</v>
      </c>
    </row>
    <row r="35" spans="1:9" ht="17.25">
      <c r="A35" s="141"/>
      <c r="B35" s="141"/>
      <c r="F35" s="11">
        <v>32</v>
      </c>
      <c r="G35" s="182" t="s">
        <v>442</v>
      </c>
      <c r="H35" s="176">
        <v>34961</v>
      </c>
      <c r="I35" s="176">
        <v>35332</v>
      </c>
    </row>
    <row r="36" spans="1:9" ht="17.25">
      <c r="A36" s="141"/>
      <c r="B36" s="141"/>
      <c r="F36" s="11">
        <v>33</v>
      </c>
      <c r="G36" s="182" t="s">
        <v>443</v>
      </c>
      <c r="H36" s="176">
        <v>35332</v>
      </c>
      <c r="I36" s="176">
        <v>35703</v>
      </c>
    </row>
    <row r="37" spans="1:9" ht="17.25">
      <c r="A37" s="141"/>
      <c r="B37" s="141"/>
      <c r="F37" s="11">
        <v>34</v>
      </c>
      <c r="G37" s="182" t="s">
        <v>404</v>
      </c>
      <c r="H37" s="176">
        <v>35703</v>
      </c>
      <c r="I37" s="176">
        <v>36068</v>
      </c>
    </row>
    <row r="38" spans="1:9" ht="17.25">
      <c r="A38" s="141"/>
      <c r="B38" s="141"/>
      <c r="F38" s="11">
        <v>35</v>
      </c>
      <c r="G38" s="182" t="s">
        <v>444</v>
      </c>
      <c r="H38" s="176">
        <v>36068</v>
      </c>
      <c r="I38" s="176">
        <v>36417</v>
      </c>
    </row>
    <row r="39" spans="1:9" ht="17.25">
      <c r="A39" s="141"/>
      <c r="B39" s="141"/>
      <c r="F39" s="11">
        <v>36</v>
      </c>
      <c r="G39" s="182" t="s">
        <v>445</v>
      </c>
      <c r="H39" s="176">
        <v>36431</v>
      </c>
      <c r="I39" s="176">
        <v>36796</v>
      </c>
    </row>
    <row r="40" spans="1:9" ht="17.25">
      <c r="A40" s="141"/>
      <c r="B40" s="141"/>
      <c r="F40" s="11">
        <v>37</v>
      </c>
      <c r="G40" s="182" t="s">
        <v>446</v>
      </c>
      <c r="H40" s="176">
        <v>36796</v>
      </c>
      <c r="I40" s="176">
        <v>37160</v>
      </c>
    </row>
    <row r="41" spans="1:9" ht="17.25">
      <c r="A41" s="141"/>
      <c r="B41" s="141"/>
      <c r="F41" s="11">
        <v>38</v>
      </c>
      <c r="G41" s="182" t="s">
        <v>447</v>
      </c>
      <c r="H41" s="176">
        <v>37160</v>
      </c>
      <c r="I41" s="176">
        <v>37525</v>
      </c>
    </row>
    <row r="42" spans="1:9" ht="17.25">
      <c r="A42" s="141"/>
      <c r="B42" s="141"/>
      <c r="F42" s="11">
        <v>39</v>
      </c>
      <c r="G42" s="182" t="s">
        <v>349</v>
      </c>
      <c r="H42" s="176">
        <v>37525</v>
      </c>
      <c r="I42" s="176">
        <v>37878</v>
      </c>
    </row>
    <row r="43" spans="1:9" ht="17.25">
      <c r="A43" s="141"/>
      <c r="B43" s="141"/>
      <c r="F43" s="11">
        <v>40</v>
      </c>
      <c r="G43" s="182" t="s">
        <v>448</v>
      </c>
      <c r="H43" s="176">
        <v>37888</v>
      </c>
      <c r="I43" s="176">
        <v>38258</v>
      </c>
    </row>
    <row r="44" spans="1:9" ht="17.25">
      <c r="A44" s="141"/>
      <c r="B44" s="141"/>
      <c r="F44" s="11">
        <v>41</v>
      </c>
      <c r="G44" s="182" t="s">
        <v>449</v>
      </c>
      <c r="H44" s="176">
        <v>38258</v>
      </c>
      <c r="I44" s="176">
        <v>38442</v>
      </c>
    </row>
    <row r="45" spans="1:6" ht="17.25">
      <c r="A45" s="214"/>
      <c r="B45" s="214"/>
      <c r="F45" s="10" t="s">
        <v>96</v>
      </c>
    </row>
    <row r="47" spans="6:9" ht="16.5" customHeight="1">
      <c r="F47" s="181"/>
      <c r="G47" s="186"/>
      <c r="H47" s="180"/>
      <c r="I47" s="180"/>
    </row>
    <row r="48" spans="1:3" ht="17.25">
      <c r="A48" s="276" t="s">
        <v>415</v>
      </c>
      <c r="B48" s="276"/>
      <c r="C48" s="10" t="s">
        <v>359</v>
      </c>
    </row>
    <row r="50" spans="1:9" ht="16.5" customHeight="1">
      <c r="A50" s="11" t="s">
        <v>310</v>
      </c>
      <c r="B50" s="11" t="s">
        <v>311</v>
      </c>
      <c r="C50" s="11" t="s">
        <v>312</v>
      </c>
      <c r="D50" s="11" t="s">
        <v>313</v>
      </c>
      <c r="F50" s="11" t="s">
        <v>310</v>
      </c>
      <c r="G50" s="11" t="s">
        <v>311</v>
      </c>
      <c r="H50" s="11" t="s">
        <v>312</v>
      </c>
      <c r="I50" s="11" t="s">
        <v>313</v>
      </c>
    </row>
    <row r="51" spans="1:9" ht="16.5" customHeight="1">
      <c r="A51" s="11" t="s">
        <v>314</v>
      </c>
      <c r="B51" s="182" t="s">
        <v>365</v>
      </c>
      <c r="C51" s="175">
        <v>20216</v>
      </c>
      <c r="D51" s="175">
        <v>21356</v>
      </c>
      <c r="F51" s="11">
        <v>34</v>
      </c>
      <c r="G51" s="182" t="s">
        <v>450</v>
      </c>
      <c r="H51" s="176">
        <v>33365</v>
      </c>
      <c r="I51" s="176">
        <v>34099</v>
      </c>
    </row>
    <row r="52" spans="1:9" ht="16.5" customHeight="1">
      <c r="A52" s="11">
        <v>2</v>
      </c>
      <c r="B52" s="182" t="s">
        <v>367</v>
      </c>
      <c r="C52" s="176">
        <v>21356</v>
      </c>
      <c r="D52" s="176">
        <v>21669</v>
      </c>
      <c r="F52" s="11">
        <v>35</v>
      </c>
      <c r="G52" s="182" t="s">
        <v>451</v>
      </c>
      <c r="H52" s="176">
        <v>34099</v>
      </c>
      <c r="I52" s="176">
        <v>34548</v>
      </c>
    </row>
    <row r="53" spans="1:9" ht="16.5" customHeight="1">
      <c r="A53" s="11">
        <v>3</v>
      </c>
      <c r="B53" s="182" t="s">
        <v>452</v>
      </c>
      <c r="C53" s="176">
        <v>21674</v>
      </c>
      <c r="D53" s="176">
        <v>22392</v>
      </c>
      <c r="F53" s="11">
        <v>36</v>
      </c>
      <c r="G53" s="182" t="s">
        <v>453</v>
      </c>
      <c r="H53" s="176">
        <v>34572</v>
      </c>
      <c r="I53" s="176">
        <v>34818</v>
      </c>
    </row>
    <row r="54" spans="1:9" ht="16.5" customHeight="1">
      <c r="A54" s="11">
        <v>4</v>
      </c>
      <c r="B54" s="182" t="s">
        <v>454</v>
      </c>
      <c r="C54" s="176">
        <v>22392</v>
      </c>
      <c r="D54" s="176">
        <v>22773</v>
      </c>
      <c r="F54" s="11">
        <v>37</v>
      </c>
      <c r="G54" s="182" t="s">
        <v>455</v>
      </c>
      <c r="H54" s="176">
        <v>34827</v>
      </c>
      <c r="I54" s="176">
        <v>35592</v>
      </c>
    </row>
    <row r="55" spans="1:9" ht="16.5" customHeight="1">
      <c r="A55" s="11">
        <v>5</v>
      </c>
      <c r="B55" s="182" t="s">
        <v>456</v>
      </c>
      <c r="C55" s="176">
        <v>22773</v>
      </c>
      <c r="D55" s="176">
        <v>23130</v>
      </c>
      <c r="F55" s="11">
        <v>38</v>
      </c>
      <c r="G55" s="182" t="s">
        <v>457</v>
      </c>
      <c r="H55" s="176">
        <v>35592</v>
      </c>
      <c r="I55" s="176">
        <v>36279</v>
      </c>
    </row>
    <row r="56" spans="1:9" ht="16.5" customHeight="1">
      <c r="A56" s="11">
        <v>6</v>
      </c>
      <c r="B56" s="182" t="s">
        <v>458</v>
      </c>
      <c r="C56" s="176">
        <v>23144</v>
      </c>
      <c r="D56" s="176">
        <v>23498</v>
      </c>
      <c r="F56" s="11">
        <v>39</v>
      </c>
      <c r="G56" s="182" t="s">
        <v>459</v>
      </c>
      <c r="H56" s="176">
        <v>36291</v>
      </c>
      <c r="I56" s="176">
        <v>37022</v>
      </c>
    </row>
    <row r="57" spans="1:9" ht="16.5" customHeight="1">
      <c r="A57" s="11">
        <v>7</v>
      </c>
      <c r="B57" s="182" t="s">
        <v>460</v>
      </c>
      <c r="C57" s="176">
        <v>23498</v>
      </c>
      <c r="D57" s="176">
        <v>23646</v>
      </c>
      <c r="F57" s="11">
        <v>40</v>
      </c>
      <c r="G57" s="182" t="s">
        <v>461</v>
      </c>
      <c r="H57" s="176">
        <v>37022</v>
      </c>
      <c r="I57" s="176">
        <v>38442</v>
      </c>
    </row>
    <row r="58" spans="1:9" ht="16.5" customHeight="1">
      <c r="A58" s="11">
        <v>8</v>
      </c>
      <c r="B58" s="182" t="s">
        <v>365</v>
      </c>
      <c r="C58" s="176">
        <v>23711</v>
      </c>
      <c r="D58" s="176">
        <v>23866</v>
      </c>
      <c r="F58" s="11">
        <v>41</v>
      </c>
      <c r="G58" s="182"/>
      <c r="H58" s="176"/>
      <c r="I58" s="176"/>
    </row>
    <row r="59" spans="1:9" ht="16.5" customHeight="1">
      <c r="A59" s="11">
        <v>9</v>
      </c>
      <c r="B59" s="182" t="s">
        <v>462</v>
      </c>
      <c r="C59" s="176">
        <v>23866</v>
      </c>
      <c r="D59" s="176">
        <v>24229</v>
      </c>
      <c r="F59" s="11">
        <v>42</v>
      </c>
      <c r="G59" s="182"/>
      <c r="H59" s="176"/>
      <c r="I59" s="176"/>
    </row>
    <row r="60" spans="1:9" ht="16.5" customHeight="1">
      <c r="A60" s="11">
        <v>10</v>
      </c>
      <c r="B60" s="182" t="s">
        <v>463</v>
      </c>
      <c r="C60" s="176">
        <v>24229</v>
      </c>
      <c r="D60" s="176">
        <v>24384</v>
      </c>
      <c r="F60" s="11">
        <v>43</v>
      </c>
      <c r="G60" s="182"/>
      <c r="H60" s="176"/>
      <c r="I60" s="176"/>
    </row>
    <row r="61" spans="1:9" ht="16.5" customHeight="1">
      <c r="A61" s="11">
        <v>11</v>
      </c>
      <c r="B61" s="182" t="s">
        <v>464</v>
      </c>
      <c r="C61" s="176">
        <v>24442</v>
      </c>
      <c r="D61" s="176">
        <v>24591</v>
      </c>
      <c r="F61" s="11">
        <v>44</v>
      </c>
      <c r="G61" s="182"/>
      <c r="H61" s="176"/>
      <c r="I61" s="176"/>
    </row>
    <row r="62" spans="1:9" ht="16.5" customHeight="1">
      <c r="A62" s="11">
        <v>12</v>
      </c>
      <c r="B62" s="182" t="s">
        <v>381</v>
      </c>
      <c r="C62" s="176">
        <v>24601</v>
      </c>
      <c r="D62" s="176">
        <v>24958</v>
      </c>
      <c r="F62" s="11">
        <v>45</v>
      </c>
      <c r="G62" s="182"/>
      <c r="H62" s="176"/>
      <c r="I62" s="176"/>
    </row>
    <row r="63" spans="1:9" ht="16.5" customHeight="1">
      <c r="A63" s="11">
        <v>13</v>
      </c>
      <c r="B63" s="182" t="s">
        <v>318</v>
      </c>
      <c r="C63" s="176">
        <v>24959</v>
      </c>
      <c r="D63" s="176">
        <v>25323</v>
      </c>
      <c r="F63" s="11">
        <v>46</v>
      </c>
      <c r="G63" s="182"/>
      <c r="H63" s="176"/>
      <c r="I63" s="176"/>
    </row>
    <row r="64" spans="1:9" ht="16.5" customHeight="1">
      <c r="A64" s="11">
        <v>14</v>
      </c>
      <c r="B64" s="182" t="s">
        <v>378</v>
      </c>
      <c r="C64" s="176">
        <v>25323</v>
      </c>
      <c r="D64" s="176">
        <v>25581</v>
      </c>
      <c r="F64" s="11">
        <v>47</v>
      </c>
      <c r="G64" s="182"/>
      <c r="H64" s="176"/>
      <c r="I64" s="176"/>
    </row>
    <row r="65" spans="1:9" ht="16.5" customHeight="1">
      <c r="A65" s="11">
        <v>15</v>
      </c>
      <c r="B65" s="182" t="s">
        <v>465</v>
      </c>
      <c r="C65" s="176">
        <v>25581</v>
      </c>
      <c r="D65" s="176">
        <v>25685</v>
      </c>
      <c r="F65" s="11">
        <v>48</v>
      </c>
      <c r="G65" s="182"/>
      <c r="H65" s="176"/>
      <c r="I65" s="176"/>
    </row>
    <row r="66" spans="1:9" ht="16.5" customHeight="1">
      <c r="A66" s="11">
        <v>16</v>
      </c>
      <c r="B66" s="182" t="s">
        <v>466</v>
      </c>
      <c r="C66" s="176">
        <v>25685</v>
      </c>
      <c r="D66" s="176">
        <v>26052</v>
      </c>
      <c r="F66" s="11">
        <v>49</v>
      </c>
      <c r="G66" s="182"/>
      <c r="H66" s="176"/>
      <c r="I66" s="176"/>
    </row>
    <row r="67" spans="1:9" ht="16.5" customHeight="1">
      <c r="A67" s="11">
        <v>17</v>
      </c>
      <c r="B67" s="182" t="s">
        <v>467</v>
      </c>
      <c r="C67" s="176">
        <v>26057</v>
      </c>
      <c r="D67" s="176">
        <v>26421</v>
      </c>
      <c r="F67" s="11">
        <v>50</v>
      </c>
      <c r="G67" s="182"/>
      <c r="H67" s="176"/>
      <c r="I67" s="176"/>
    </row>
    <row r="68" spans="1:9" ht="16.5" customHeight="1">
      <c r="A68" s="11">
        <v>18</v>
      </c>
      <c r="B68" s="182" t="s">
        <v>468</v>
      </c>
      <c r="C68" s="176">
        <v>26421</v>
      </c>
      <c r="D68" s="176">
        <v>26786</v>
      </c>
      <c r="F68" s="11">
        <v>51</v>
      </c>
      <c r="G68" s="182"/>
      <c r="H68" s="176"/>
      <c r="I68" s="176"/>
    </row>
    <row r="69" spans="1:9" ht="16.5" customHeight="1">
      <c r="A69" s="11">
        <v>19</v>
      </c>
      <c r="B69" s="182" t="s">
        <v>465</v>
      </c>
      <c r="C69" s="176">
        <v>26786</v>
      </c>
      <c r="D69" s="176">
        <v>27151</v>
      </c>
      <c r="F69" s="11">
        <v>52</v>
      </c>
      <c r="G69" s="182"/>
      <c r="H69" s="176"/>
      <c r="I69" s="176"/>
    </row>
    <row r="70" spans="1:9" ht="16.5" customHeight="1">
      <c r="A70" s="11">
        <v>20</v>
      </c>
      <c r="B70" s="182" t="s">
        <v>469</v>
      </c>
      <c r="C70" s="176">
        <v>27151</v>
      </c>
      <c r="D70" s="176">
        <v>27513</v>
      </c>
      <c r="F70" s="11">
        <v>53</v>
      </c>
      <c r="G70" s="182"/>
      <c r="H70" s="176"/>
      <c r="I70" s="176"/>
    </row>
    <row r="71" spans="1:9" ht="16.5" customHeight="1">
      <c r="A71" s="11">
        <v>21</v>
      </c>
      <c r="B71" s="182" t="s">
        <v>390</v>
      </c>
      <c r="C71" s="176">
        <v>27522</v>
      </c>
      <c r="D71" s="176">
        <v>27884</v>
      </c>
      <c r="F71" s="11">
        <v>54</v>
      </c>
      <c r="G71" s="182"/>
      <c r="H71" s="176"/>
      <c r="I71" s="176"/>
    </row>
    <row r="72" spans="1:9" ht="16.5" customHeight="1">
      <c r="A72" s="11">
        <v>22</v>
      </c>
      <c r="B72" s="182" t="s">
        <v>470</v>
      </c>
      <c r="C72" s="176">
        <v>27884</v>
      </c>
      <c r="D72" s="176">
        <v>28249</v>
      </c>
      <c r="F72" s="11">
        <v>55</v>
      </c>
      <c r="G72" s="182"/>
      <c r="H72" s="176"/>
      <c r="I72" s="176"/>
    </row>
    <row r="73" spans="1:9" ht="16.5" customHeight="1">
      <c r="A73" s="11">
        <v>23</v>
      </c>
      <c r="B73" s="182" t="s">
        <v>471</v>
      </c>
      <c r="C73" s="176">
        <v>28249</v>
      </c>
      <c r="D73" s="176">
        <v>28618</v>
      </c>
      <c r="F73" s="11">
        <v>56</v>
      </c>
      <c r="G73" s="182"/>
      <c r="H73" s="176"/>
      <c r="I73" s="176"/>
    </row>
    <row r="74" spans="1:9" ht="16.5" customHeight="1">
      <c r="A74" s="11">
        <v>24</v>
      </c>
      <c r="B74" s="182" t="s">
        <v>395</v>
      </c>
      <c r="C74" s="176">
        <v>28618</v>
      </c>
      <c r="D74" s="176">
        <v>28974</v>
      </c>
      <c r="F74" s="11">
        <v>57</v>
      </c>
      <c r="G74" s="182"/>
      <c r="H74" s="9"/>
      <c r="I74" s="176"/>
    </row>
    <row r="75" spans="1:9" ht="16.5" customHeight="1">
      <c r="A75" s="11">
        <v>25</v>
      </c>
      <c r="B75" s="182" t="s">
        <v>397</v>
      </c>
      <c r="C75" s="176">
        <v>28983</v>
      </c>
      <c r="D75" s="176">
        <v>29349</v>
      </c>
      <c r="F75" s="11">
        <v>58</v>
      </c>
      <c r="G75" s="182"/>
      <c r="H75" s="176"/>
      <c r="I75" s="9"/>
    </row>
    <row r="76" spans="1:9" ht="16.5" customHeight="1">
      <c r="A76" s="11">
        <v>26</v>
      </c>
      <c r="B76" s="182" t="s">
        <v>472</v>
      </c>
      <c r="C76" s="176">
        <v>29349</v>
      </c>
      <c r="D76" s="176">
        <v>29439</v>
      </c>
      <c r="F76" s="11">
        <v>59</v>
      </c>
      <c r="G76" s="182"/>
      <c r="H76" s="176"/>
      <c r="I76" s="176"/>
    </row>
    <row r="77" spans="1:9" ht="16.5" customHeight="1">
      <c r="A77" s="11">
        <v>27</v>
      </c>
      <c r="B77" s="182" t="s">
        <v>398</v>
      </c>
      <c r="C77" s="176">
        <v>29444</v>
      </c>
      <c r="D77" s="176">
        <v>29714</v>
      </c>
      <c r="F77" s="11">
        <v>60</v>
      </c>
      <c r="G77" s="182"/>
      <c r="H77" s="176"/>
      <c r="I77" s="176"/>
    </row>
    <row r="78" spans="1:9" ht="16.5" customHeight="1">
      <c r="A78" s="11">
        <v>28</v>
      </c>
      <c r="B78" s="182" t="s">
        <v>399</v>
      </c>
      <c r="C78" s="176">
        <v>29714</v>
      </c>
      <c r="D78" s="176">
        <v>30079</v>
      </c>
      <c r="F78" s="11">
        <v>61</v>
      </c>
      <c r="G78" s="182"/>
      <c r="H78" s="176"/>
      <c r="I78" s="176"/>
    </row>
    <row r="79" spans="1:9" ht="16.5" customHeight="1">
      <c r="A79" s="11">
        <v>29</v>
      </c>
      <c r="B79" s="182" t="s">
        <v>473</v>
      </c>
      <c r="C79" s="176">
        <v>30079</v>
      </c>
      <c r="D79" s="176">
        <v>30435</v>
      </c>
      <c r="F79" s="11">
        <v>62</v>
      </c>
      <c r="G79" s="182"/>
      <c r="H79" s="176"/>
      <c r="I79" s="176"/>
    </row>
    <row r="80" spans="1:9" ht="16.5" customHeight="1">
      <c r="A80" s="11">
        <v>30</v>
      </c>
      <c r="B80" s="182" t="s">
        <v>474</v>
      </c>
      <c r="C80" s="176">
        <v>30442</v>
      </c>
      <c r="D80" s="176">
        <v>31175</v>
      </c>
      <c r="F80" s="11">
        <v>63</v>
      </c>
      <c r="G80" s="182"/>
      <c r="H80" s="176"/>
      <c r="I80" s="176"/>
    </row>
    <row r="81" spans="1:9" ht="16.5" customHeight="1">
      <c r="A81" s="11">
        <v>31</v>
      </c>
      <c r="B81" s="182" t="s">
        <v>475</v>
      </c>
      <c r="C81" s="176">
        <v>31175</v>
      </c>
      <c r="D81" s="176">
        <v>31896</v>
      </c>
      <c r="F81" s="11">
        <v>64</v>
      </c>
      <c r="G81" s="182"/>
      <c r="H81" s="176"/>
      <c r="I81" s="176"/>
    </row>
    <row r="82" spans="1:9" ht="16.5" customHeight="1">
      <c r="A82" s="11">
        <v>32</v>
      </c>
      <c r="B82" s="182" t="s">
        <v>476</v>
      </c>
      <c r="C82" s="176">
        <v>31904</v>
      </c>
      <c r="D82" s="175">
        <v>32637</v>
      </c>
      <c r="F82" s="11">
        <v>65</v>
      </c>
      <c r="G82" s="182"/>
      <c r="H82" s="176"/>
      <c r="I82" s="176"/>
    </row>
    <row r="83" spans="1:9" ht="16.5" customHeight="1">
      <c r="A83" s="11">
        <v>33</v>
      </c>
      <c r="B83" s="182" t="s">
        <v>477</v>
      </c>
      <c r="C83" s="176">
        <v>32637</v>
      </c>
      <c r="D83" s="176">
        <v>33357</v>
      </c>
      <c r="F83" s="11">
        <v>66</v>
      </c>
      <c r="G83" s="182"/>
      <c r="H83" s="176"/>
      <c r="I83" s="176"/>
    </row>
    <row r="84" spans="1:9" ht="16.5" customHeight="1">
      <c r="A84" s="10" t="s">
        <v>96</v>
      </c>
      <c r="F84" s="10" t="s">
        <v>96</v>
      </c>
      <c r="G84" s="186"/>
      <c r="I84" s="180"/>
    </row>
    <row r="85" spans="7:9" ht="16.5" customHeight="1">
      <c r="G85" s="186"/>
      <c r="I85" s="180"/>
    </row>
  </sheetData>
  <sheetProtection/>
  <mergeCells count="3">
    <mergeCell ref="A1:B1"/>
    <mergeCell ref="A45:B45"/>
    <mergeCell ref="A48:B48"/>
  </mergeCells>
  <printOptions/>
  <pageMargins left="1.5748031496062993" right="0.1968503937007874" top="0.3937007874015748" bottom="0.3937007874015748" header="0.5118110236220472" footer="0.5118110236220472"/>
  <pageSetup horizontalDpi="600" verticalDpi="600" orientation="landscape" paperSize="9" scale="75" r:id="rId1"/>
  <rowBreaks count="2" manualBreakCount="2">
    <brk id="46" max="8" man="1"/>
    <brk id="85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20"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10" customWidth="1"/>
    <col min="2" max="9" width="8.75390625" style="10" customWidth="1"/>
    <col min="10" max="10" width="4.625" style="10" customWidth="1"/>
    <col min="11" max="11" width="9.00390625" style="10" customWidth="1"/>
    <col min="12" max="15" width="10.00390625" style="10" customWidth="1"/>
    <col min="16" max="16384" width="9.00390625" style="10" customWidth="1"/>
  </cols>
  <sheetData>
    <row r="1" spans="1:13" ht="17.25">
      <c r="A1" s="276" t="s">
        <v>478</v>
      </c>
      <c r="B1" s="276"/>
      <c r="K1" s="276" t="s">
        <v>479</v>
      </c>
      <c r="L1" s="276"/>
      <c r="M1" s="276"/>
    </row>
    <row r="2" spans="1:11" ht="13.5">
      <c r="A2" s="10" t="s">
        <v>176</v>
      </c>
      <c r="I2" s="187" t="s">
        <v>480</v>
      </c>
      <c r="K2" s="10" t="s">
        <v>176</v>
      </c>
    </row>
    <row r="3" spans="1:15" ht="13.5">
      <c r="A3" s="279" t="s">
        <v>95</v>
      </c>
      <c r="B3" s="284" t="s">
        <v>481</v>
      </c>
      <c r="C3" s="284"/>
      <c r="D3" s="284"/>
      <c r="E3" s="284"/>
      <c r="F3" s="284"/>
      <c r="G3" s="284"/>
      <c r="H3" s="284"/>
      <c r="I3" s="118" t="s">
        <v>481</v>
      </c>
      <c r="K3" s="11" t="s">
        <v>95</v>
      </c>
      <c r="L3" s="285" t="s">
        <v>482</v>
      </c>
      <c r="M3" s="285"/>
      <c r="N3" s="285" t="s">
        <v>483</v>
      </c>
      <c r="O3" s="285"/>
    </row>
    <row r="4" spans="1:15" ht="13.5">
      <c r="A4" s="279"/>
      <c r="B4" s="279" t="s">
        <v>64</v>
      </c>
      <c r="C4" s="284" t="s">
        <v>484</v>
      </c>
      <c r="D4" s="284"/>
      <c r="E4" s="284"/>
      <c r="F4" s="188" t="s">
        <v>485</v>
      </c>
      <c r="G4" s="188" t="s">
        <v>220</v>
      </c>
      <c r="H4" s="189" t="s">
        <v>486</v>
      </c>
      <c r="I4" s="190" t="s">
        <v>487</v>
      </c>
      <c r="K4" s="9" t="s">
        <v>488</v>
      </c>
      <c r="L4" s="277">
        <v>118</v>
      </c>
      <c r="M4" s="278"/>
      <c r="N4" s="277">
        <v>19</v>
      </c>
      <c r="O4" s="278"/>
    </row>
    <row r="5" spans="1:15" ht="13.5">
      <c r="A5" s="279"/>
      <c r="B5" s="279"/>
      <c r="C5" s="279" t="s">
        <v>76</v>
      </c>
      <c r="D5" s="191" t="s">
        <v>489</v>
      </c>
      <c r="E5" s="279" t="s">
        <v>490</v>
      </c>
      <c r="F5" s="171"/>
      <c r="G5" s="192"/>
      <c r="H5" s="192"/>
      <c r="I5" s="190" t="s">
        <v>491</v>
      </c>
      <c r="K5" s="9" t="s">
        <v>138</v>
      </c>
      <c r="L5" s="277">
        <v>122</v>
      </c>
      <c r="M5" s="278"/>
      <c r="N5" s="277">
        <v>18</v>
      </c>
      <c r="O5" s="278"/>
    </row>
    <row r="6" spans="1:15" ht="13.5">
      <c r="A6" s="279"/>
      <c r="B6" s="279"/>
      <c r="C6" s="280"/>
      <c r="D6" s="193" t="s">
        <v>492</v>
      </c>
      <c r="E6" s="279"/>
      <c r="F6" s="194" t="s">
        <v>493</v>
      </c>
      <c r="G6" s="193" t="s">
        <v>493</v>
      </c>
      <c r="H6" s="193" t="s">
        <v>494</v>
      </c>
      <c r="I6" s="122" t="s">
        <v>495</v>
      </c>
      <c r="K6" s="9" t="s">
        <v>496</v>
      </c>
      <c r="L6" s="277">
        <v>120</v>
      </c>
      <c r="M6" s="278"/>
      <c r="N6" s="277">
        <v>19</v>
      </c>
      <c r="O6" s="278"/>
    </row>
    <row r="7" spans="1:15" ht="13.5">
      <c r="A7" s="15" t="s">
        <v>133</v>
      </c>
      <c r="B7" s="9">
        <v>996</v>
      </c>
      <c r="C7" s="9">
        <v>809</v>
      </c>
      <c r="D7" s="9">
        <v>383</v>
      </c>
      <c r="E7" s="9">
        <v>426</v>
      </c>
      <c r="F7" s="9">
        <v>6</v>
      </c>
      <c r="G7" s="9">
        <v>3</v>
      </c>
      <c r="H7" s="9">
        <v>178</v>
      </c>
      <c r="I7" s="195">
        <v>84</v>
      </c>
      <c r="K7" s="9" t="s">
        <v>140</v>
      </c>
      <c r="L7" s="277">
        <v>125</v>
      </c>
      <c r="M7" s="278"/>
      <c r="N7" s="277">
        <v>20</v>
      </c>
      <c r="O7" s="278"/>
    </row>
    <row r="8" spans="1:15" ht="13.5">
      <c r="A8" s="15" t="s">
        <v>497</v>
      </c>
      <c r="B8" s="9">
        <v>982</v>
      </c>
      <c r="C8" s="9">
        <v>800</v>
      </c>
      <c r="D8" s="9">
        <v>380</v>
      </c>
      <c r="E8" s="9">
        <v>420</v>
      </c>
      <c r="F8" s="9">
        <v>6</v>
      </c>
      <c r="G8" s="9">
        <v>3</v>
      </c>
      <c r="H8" s="9">
        <v>173</v>
      </c>
      <c r="I8" s="195">
        <v>85.8</v>
      </c>
      <c r="K8" s="9" t="s">
        <v>168</v>
      </c>
      <c r="L8" s="277">
        <v>125</v>
      </c>
      <c r="M8" s="278"/>
      <c r="N8" s="277">
        <v>20</v>
      </c>
      <c r="O8" s="278"/>
    </row>
    <row r="9" spans="1:15" ht="13.5">
      <c r="A9" s="15" t="s">
        <v>498</v>
      </c>
      <c r="B9" s="9">
        <v>943</v>
      </c>
      <c r="C9" s="9">
        <v>768</v>
      </c>
      <c r="D9" s="9">
        <v>383</v>
      </c>
      <c r="E9" s="9">
        <v>385</v>
      </c>
      <c r="F9" s="9">
        <v>6</v>
      </c>
      <c r="G9" s="9">
        <v>3</v>
      </c>
      <c r="H9" s="9">
        <v>166</v>
      </c>
      <c r="I9" s="195">
        <v>90.3</v>
      </c>
      <c r="K9" s="9" t="s">
        <v>171</v>
      </c>
      <c r="L9" s="277">
        <v>125</v>
      </c>
      <c r="M9" s="278"/>
      <c r="N9" s="277">
        <v>19</v>
      </c>
      <c r="O9" s="278"/>
    </row>
    <row r="10" spans="1:15" ht="13.5">
      <c r="A10" s="15" t="s">
        <v>164</v>
      </c>
      <c r="B10" s="9">
        <v>892</v>
      </c>
      <c r="C10" s="9">
        <v>722</v>
      </c>
      <c r="D10" s="9">
        <v>374</v>
      </c>
      <c r="E10" s="9">
        <v>348</v>
      </c>
      <c r="F10" s="9">
        <v>6</v>
      </c>
      <c r="G10" s="9">
        <v>3</v>
      </c>
      <c r="H10" s="9">
        <v>161</v>
      </c>
      <c r="I10" s="195">
        <v>96.9</v>
      </c>
      <c r="K10" s="9" t="s">
        <v>177</v>
      </c>
      <c r="L10" s="277">
        <v>120</v>
      </c>
      <c r="M10" s="278"/>
      <c r="N10" s="277">
        <v>19</v>
      </c>
      <c r="O10" s="278"/>
    </row>
    <row r="11" spans="1:15" ht="13.5">
      <c r="A11" s="15" t="s">
        <v>169</v>
      </c>
      <c r="B11" s="9">
        <v>880</v>
      </c>
      <c r="C11" s="9">
        <v>680</v>
      </c>
      <c r="D11" s="9">
        <v>358</v>
      </c>
      <c r="E11" s="9">
        <v>332</v>
      </c>
      <c r="F11" s="9">
        <v>6</v>
      </c>
      <c r="G11" s="9">
        <v>3</v>
      </c>
      <c r="H11" s="9">
        <v>181</v>
      </c>
      <c r="I11" s="195">
        <v>99</v>
      </c>
      <c r="K11" s="9" t="s">
        <v>194</v>
      </c>
      <c r="L11" s="277">
        <v>118</v>
      </c>
      <c r="M11" s="278"/>
      <c r="N11" s="277">
        <v>19</v>
      </c>
      <c r="O11" s="278"/>
    </row>
    <row r="12" spans="1:15" ht="13.5">
      <c r="A12" s="15" t="s">
        <v>172</v>
      </c>
      <c r="B12" s="9">
        <v>871</v>
      </c>
      <c r="C12" s="9">
        <v>677</v>
      </c>
      <c r="D12" s="9">
        <v>353</v>
      </c>
      <c r="E12" s="9">
        <v>324</v>
      </c>
      <c r="F12" s="9">
        <v>6</v>
      </c>
      <c r="G12" s="9">
        <v>3</v>
      </c>
      <c r="H12" s="9">
        <v>185</v>
      </c>
      <c r="I12" s="195">
        <f>86909/B12</f>
        <v>99.78071182548794</v>
      </c>
      <c r="K12" s="9" t="s">
        <v>197</v>
      </c>
      <c r="L12" s="277">
        <v>122</v>
      </c>
      <c r="M12" s="278"/>
      <c r="N12" s="277">
        <v>18</v>
      </c>
      <c r="O12" s="278"/>
    </row>
    <row r="13" spans="1:15" ht="13.5">
      <c r="A13" s="15" t="s">
        <v>178</v>
      </c>
      <c r="B13" s="9">
        <v>882</v>
      </c>
      <c r="C13" s="9">
        <v>688</v>
      </c>
      <c r="D13" s="9">
        <v>351</v>
      </c>
      <c r="E13" s="9">
        <v>337</v>
      </c>
      <c r="F13" s="9">
        <v>6</v>
      </c>
      <c r="G13" s="9">
        <v>3</v>
      </c>
      <c r="H13" s="9">
        <v>185</v>
      </c>
      <c r="I13" s="195">
        <v>98.5</v>
      </c>
      <c r="K13" s="9" t="s">
        <v>205</v>
      </c>
      <c r="L13" s="286">
        <v>129</v>
      </c>
      <c r="M13" s="287"/>
      <c r="N13" s="277">
        <v>19</v>
      </c>
      <c r="O13" s="278"/>
    </row>
    <row r="14" spans="1:15" ht="13.5">
      <c r="A14" s="15" t="s">
        <v>195</v>
      </c>
      <c r="B14" s="9">
        <f>SUM(H14,G14,F14,C14)</f>
        <v>871</v>
      </c>
      <c r="C14" s="9">
        <v>681</v>
      </c>
      <c r="D14" s="9">
        <v>346</v>
      </c>
      <c r="E14" s="9">
        <v>335</v>
      </c>
      <c r="F14" s="9">
        <v>6</v>
      </c>
      <c r="G14" s="9">
        <v>3</v>
      </c>
      <c r="H14" s="9">
        <v>181</v>
      </c>
      <c r="I14" s="195">
        <v>99.8</v>
      </c>
      <c r="K14" s="19" t="s">
        <v>211</v>
      </c>
      <c r="L14" s="286">
        <v>128</v>
      </c>
      <c r="M14" s="287"/>
      <c r="N14" s="277">
        <v>20</v>
      </c>
      <c r="O14" s="278"/>
    </row>
    <row r="15" spans="1:15" ht="13.5">
      <c r="A15" s="15" t="s">
        <v>198</v>
      </c>
      <c r="B15" s="9">
        <v>851</v>
      </c>
      <c r="C15" s="9">
        <v>662</v>
      </c>
      <c r="D15" s="9">
        <v>341</v>
      </c>
      <c r="E15" s="9">
        <v>321</v>
      </c>
      <c r="F15" s="9">
        <v>6</v>
      </c>
      <c r="G15" s="9">
        <v>3</v>
      </c>
      <c r="H15" s="9">
        <v>180</v>
      </c>
      <c r="I15" s="195">
        <v>102.1</v>
      </c>
      <c r="K15" s="19" t="s">
        <v>499</v>
      </c>
      <c r="L15" s="286">
        <v>128</v>
      </c>
      <c r="M15" s="287"/>
      <c r="N15" s="277">
        <v>20</v>
      </c>
      <c r="O15" s="278"/>
    </row>
    <row r="16" spans="1:11" ht="13.5">
      <c r="A16" s="15" t="s">
        <v>206</v>
      </c>
      <c r="B16" s="17">
        <v>533</v>
      </c>
      <c r="C16" s="17">
        <v>346</v>
      </c>
      <c r="D16" s="17">
        <v>346</v>
      </c>
      <c r="E16" s="17">
        <v>0</v>
      </c>
      <c r="F16" s="17">
        <v>6</v>
      </c>
      <c r="G16" s="17">
        <v>3</v>
      </c>
      <c r="H16" s="17">
        <v>178</v>
      </c>
      <c r="I16" s="196">
        <v>163.09005628517824</v>
      </c>
      <c r="K16" s="10" t="s">
        <v>307</v>
      </c>
    </row>
    <row r="17" spans="1:9" ht="13.5">
      <c r="A17" s="197" t="s">
        <v>207</v>
      </c>
      <c r="B17" s="17">
        <v>524</v>
      </c>
      <c r="C17" s="17">
        <v>338</v>
      </c>
      <c r="D17" s="17">
        <v>346</v>
      </c>
      <c r="E17" s="17">
        <v>0</v>
      </c>
      <c r="F17" s="17">
        <v>6</v>
      </c>
      <c r="G17" s="17">
        <v>3</v>
      </c>
      <c r="H17" s="17">
        <v>177</v>
      </c>
      <c r="I17" s="196">
        <f>87155/B17</f>
        <v>166.3263358778626</v>
      </c>
    </row>
    <row r="18" spans="1:9" ht="13.5">
      <c r="A18" s="197" t="s">
        <v>209</v>
      </c>
      <c r="B18" s="17">
        <v>523</v>
      </c>
      <c r="C18" s="17">
        <v>336</v>
      </c>
      <c r="D18" s="17">
        <v>336</v>
      </c>
      <c r="E18" s="17">
        <v>0</v>
      </c>
      <c r="F18" s="17">
        <v>6</v>
      </c>
      <c r="G18" s="17">
        <v>3</v>
      </c>
      <c r="H18" s="17">
        <v>178</v>
      </c>
      <c r="I18" s="196">
        <v>166.7</v>
      </c>
    </row>
    <row r="19" spans="1:3" ht="17.25">
      <c r="A19" s="10" t="s">
        <v>307</v>
      </c>
      <c r="B19" s="141"/>
      <c r="C19" s="10" t="s">
        <v>500</v>
      </c>
    </row>
    <row r="20" spans="1:13" ht="17.25">
      <c r="A20" s="214" t="s">
        <v>478</v>
      </c>
      <c r="B20" s="214"/>
      <c r="K20" s="214" t="s">
        <v>479</v>
      </c>
      <c r="L20" s="214"/>
      <c r="M20" s="214"/>
    </row>
    <row r="21" spans="1:11" ht="13.5">
      <c r="A21" s="10" t="s">
        <v>103</v>
      </c>
      <c r="I21" s="187" t="s">
        <v>480</v>
      </c>
      <c r="K21" s="10" t="s">
        <v>103</v>
      </c>
    </row>
    <row r="22" spans="1:15" ht="13.5">
      <c r="A22" s="279" t="s">
        <v>95</v>
      </c>
      <c r="B22" s="284" t="s">
        <v>481</v>
      </c>
      <c r="C22" s="284"/>
      <c r="D22" s="284"/>
      <c r="E22" s="284"/>
      <c r="F22" s="284"/>
      <c r="G22" s="284"/>
      <c r="H22" s="284"/>
      <c r="I22" s="118" t="s">
        <v>481</v>
      </c>
      <c r="K22" s="11" t="s">
        <v>95</v>
      </c>
      <c r="L22" s="285" t="s">
        <v>501</v>
      </c>
      <c r="M22" s="285"/>
      <c r="N22" s="285" t="s">
        <v>483</v>
      </c>
      <c r="O22" s="285"/>
    </row>
    <row r="23" spans="1:15" ht="13.5">
      <c r="A23" s="279"/>
      <c r="B23" s="279" t="s">
        <v>64</v>
      </c>
      <c r="C23" s="284" t="s">
        <v>484</v>
      </c>
      <c r="D23" s="284"/>
      <c r="E23" s="284"/>
      <c r="F23" s="188" t="s">
        <v>485</v>
      </c>
      <c r="G23" s="188" t="s">
        <v>220</v>
      </c>
      <c r="H23" s="189" t="s">
        <v>486</v>
      </c>
      <c r="I23" s="190" t="s">
        <v>487</v>
      </c>
      <c r="K23" s="9" t="s">
        <v>77</v>
      </c>
      <c r="L23" s="281">
        <v>123</v>
      </c>
      <c r="M23" s="281"/>
      <c r="N23" s="281">
        <v>23</v>
      </c>
      <c r="O23" s="281"/>
    </row>
    <row r="24" spans="1:15" ht="13.5">
      <c r="A24" s="279"/>
      <c r="B24" s="279"/>
      <c r="C24" s="279" t="s">
        <v>76</v>
      </c>
      <c r="D24" s="191" t="s">
        <v>489</v>
      </c>
      <c r="E24" s="279" t="s">
        <v>490</v>
      </c>
      <c r="F24" s="171"/>
      <c r="G24" s="192"/>
      <c r="H24" s="192"/>
      <c r="I24" s="190" t="s">
        <v>491</v>
      </c>
      <c r="K24" s="9" t="s">
        <v>502</v>
      </c>
      <c r="L24" s="281">
        <v>123</v>
      </c>
      <c r="M24" s="281"/>
      <c r="N24" s="281">
        <v>21</v>
      </c>
      <c r="O24" s="281"/>
    </row>
    <row r="25" spans="1:15" ht="13.5">
      <c r="A25" s="279"/>
      <c r="B25" s="279"/>
      <c r="C25" s="280"/>
      <c r="D25" s="193" t="s">
        <v>492</v>
      </c>
      <c r="E25" s="279"/>
      <c r="F25" s="194" t="s">
        <v>493</v>
      </c>
      <c r="G25" s="193" t="s">
        <v>493</v>
      </c>
      <c r="H25" s="193" t="s">
        <v>494</v>
      </c>
      <c r="I25" s="122" t="s">
        <v>495</v>
      </c>
      <c r="K25" s="9" t="s">
        <v>503</v>
      </c>
      <c r="L25" s="282">
        <v>123</v>
      </c>
      <c r="M25" s="283"/>
      <c r="N25" s="282">
        <v>22</v>
      </c>
      <c r="O25" s="283"/>
    </row>
    <row r="26" spans="1:15" ht="13.5">
      <c r="A26" s="11" t="s">
        <v>61</v>
      </c>
      <c r="B26" s="9">
        <v>857</v>
      </c>
      <c r="C26" s="9">
        <v>722</v>
      </c>
      <c r="D26" s="198">
        <v>298</v>
      </c>
      <c r="E26" s="9">
        <v>424</v>
      </c>
      <c r="F26" s="9">
        <v>6</v>
      </c>
      <c r="G26" s="9">
        <v>3</v>
      </c>
      <c r="H26" s="9">
        <v>126</v>
      </c>
      <c r="I26" s="9">
        <v>67.3</v>
      </c>
      <c r="K26" s="9" t="s">
        <v>504</v>
      </c>
      <c r="L26" s="277">
        <v>123</v>
      </c>
      <c r="M26" s="278"/>
      <c r="N26" s="277">
        <v>21</v>
      </c>
      <c r="O26" s="278"/>
    </row>
    <row r="27" spans="1:15" ht="13.5">
      <c r="A27" s="11" t="s">
        <v>112</v>
      </c>
      <c r="B27" s="9">
        <v>868</v>
      </c>
      <c r="C27" s="9">
        <v>728</v>
      </c>
      <c r="D27" s="9">
        <v>309</v>
      </c>
      <c r="E27" s="9">
        <v>419</v>
      </c>
      <c r="F27" s="9">
        <v>6</v>
      </c>
      <c r="G27" s="9">
        <v>3</v>
      </c>
      <c r="H27" s="9">
        <v>131</v>
      </c>
      <c r="I27" s="9">
        <v>66.9</v>
      </c>
      <c r="K27" s="9" t="s">
        <v>505</v>
      </c>
      <c r="L27" s="277">
        <v>126</v>
      </c>
      <c r="M27" s="278"/>
      <c r="N27" s="277">
        <v>22</v>
      </c>
      <c r="O27" s="278"/>
    </row>
    <row r="28" spans="1:11" ht="13.5">
      <c r="A28" s="15" t="s">
        <v>506</v>
      </c>
      <c r="B28" s="9">
        <v>889</v>
      </c>
      <c r="C28" s="9">
        <v>748</v>
      </c>
      <c r="D28" s="9">
        <v>311</v>
      </c>
      <c r="E28" s="9">
        <v>437</v>
      </c>
      <c r="F28" s="9">
        <v>6</v>
      </c>
      <c r="G28" s="9">
        <v>3</v>
      </c>
      <c r="H28" s="9">
        <v>132</v>
      </c>
      <c r="I28" s="9">
        <v>65.9</v>
      </c>
      <c r="K28" s="10" t="s">
        <v>307</v>
      </c>
    </row>
    <row r="29" spans="1:9" ht="13.5">
      <c r="A29" s="15" t="s">
        <v>507</v>
      </c>
      <c r="B29" s="9">
        <v>905</v>
      </c>
      <c r="C29" s="9">
        <v>764</v>
      </c>
      <c r="D29" s="9">
        <v>315</v>
      </c>
      <c r="E29" s="9">
        <v>449</v>
      </c>
      <c r="F29" s="9">
        <v>6</v>
      </c>
      <c r="G29" s="9">
        <v>3</v>
      </c>
      <c r="H29" s="9">
        <v>132</v>
      </c>
      <c r="I29" s="9">
        <v>65.4</v>
      </c>
    </row>
    <row r="30" spans="1:9" ht="13.5">
      <c r="A30" s="15" t="s">
        <v>125</v>
      </c>
      <c r="B30" s="9">
        <v>889</v>
      </c>
      <c r="C30" s="9">
        <v>746</v>
      </c>
      <c r="D30" s="9">
        <v>304</v>
      </c>
      <c r="E30" s="9">
        <v>442</v>
      </c>
      <c r="F30" s="9">
        <v>6</v>
      </c>
      <c r="G30" s="9">
        <v>3</v>
      </c>
      <c r="H30" s="9">
        <v>134</v>
      </c>
      <c r="I30" s="9">
        <v>67.4</v>
      </c>
    </row>
    <row r="31" spans="1:9" ht="13.5">
      <c r="A31" s="15" t="s">
        <v>126</v>
      </c>
      <c r="B31" s="9">
        <v>893</v>
      </c>
      <c r="C31" s="9">
        <v>751</v>
      </c>
      <c r="D31" s="9">
        <v>303</v>
      </c>
      <c r="E31" s="9">
        <v>448</v>
      </c>
      <c r="F31" s="9">
        <v>6</v>
      </c>
      <c r="G31" s="9">
        <v>3</v>
      </c>
      <c r="H31" s="9">
        <v>133</v>
      </c>
      <c r="I31" s="9">
        <v>68.2</v>
      </c>
    </row>
    <row r="32" spans="1:9" ht="13.5">
      <c r="A32" s="15" t="s">
        <v>127</v>
      </c>
      <c r="B32" s="199">
        <v>891</v>
      </c>
      <c r="C32" s="199">
        <v>746</v>
      </c>
      <c r="D32" s="199">
        <v>303</v>
      </c>
      <c r="E32" s="199">
        <v>443</v>
      </c>
      <c r="F32" s="199">
        <v>6</v>
      </c>
      <c r="G32" s="199">
        <v>2</v>
      </c>
      <c r="H32" s="199">
        <v>137</v>
      </c>
      <c r="I32" s="195">
        <v>69</v>
      </c>
    </row>
    <row r="33" spans="1:9" ht="13.5">
      <c r="A33" s="15" t="s">
        <v>128</v>
      </c>
      <c r="B33" s="9">
        <v>873</v>
      </c>
      <c r="C33" s="9">
        <v>735</v>
      </c>
      <c r="D33" s="9">
        <v>300</v>
      </c>
      <c r="E33" s="9">
        <v>435</v>
      </c>
      <c r="F33" s="9">
        <v>6</v>
      </c>
      <c r="G33" s="9">
        <v>2</v>
      </c>
      <c r="H33" s="9">
        <v>130</v>
      </c>
      <c r="I33" s="9">
        <v>71.3</v>
      </c>
    </row>
    <row r="34" spans="1:9" ht="13.5">
      <c r="A34" s="15" t="s">
        <v>129</v>
      </c>
      <c r="B34" s="9">
        <v>871</v>
      </c>
      <c r="C34" s="9">
        <v>729</v>
      </c>
      <c r="D34" s="9">
        <v>298</v>
      </c>
      <c r="E34" s="9">
        <v>431</v>
      </c>
      <c r="F34" s="9">
        <v>6</v>
      </c>
      <c r="G34" s="9">
        <v>3</v>
      </c>
      <c r="H34" s="9">
        <v>133</v>
      </c>
      <c r="I34" s="9">
        <v>72.2</v>
      </c>
    </row>
    <row r="35" ht="13.5">
      <c r="A35" s="10" t="s">
        <v>307</v>
      </c>
    </row>
  </sheetData>
  <sheetProtection/>
  <mergeCells count="54">
    <mergeCell ref="A1:B1"/>
    <mergeCell ref="K1:M1"/>
    <mergeCell ref="A3:A6"/>
    <mergeCell ref="B3:H3"/>
    <mergeCell ref="L3:M3"/>
    <mergeCell ref="N3:O3"/>
    <mergeCell ref="B4:B6"/>
    <mergeCell ref="C4:E4"/>
    <mergeCell ref="L4:M4"/>
    <mergeCell ref="N4:O4"/>
    <mergeCell ref="C5:C6"/>
    <mergeCell ref="E5:E6"/>
    <mergeCell ref="L5:M5"/>
    <mergeCell ref="N5:O5"/>
    <mergeCell ref="L6:M6"/>
    <mergeCell ref="N6:O6"/>
    <mergeCell ref="L7:M7"/>
    <mergeCell ref="N7:O7"/>
    <mergeCell ref="L8:M8"/>
    <mergeCell ref="N8:O8"/>
    <mergeCell ref="L9:M9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L14:M14"/>
    <mergeCell ref="N14:O14"/>
    <mergeCell ref="L15:M15"/>
    <mergeCell ref="N15:O15"/>
    <mergeCell ref="A20:B20"/>
    <mergeCell ref="K20:M20"/>
    <mergeCell ref="A22:A25"/>
    <mergeCell ref="B22:H22"/>
    <mergeCell ref="L22:M22"/>
    <mergeCell ref="N22:O22"/>
    <mergeCell ref="B23:B25"/>
    <mergeCell ref="C23:E23"/>
    <mergeCell ref="L23:M23"/>
    <mergeCell ref="N23:O23"/>
    <mergeCell ref="L26:M26"/>
    <mergeCell ref="N26:O26"/>
    <mergeCell ref="L27:M27"/>
    <mergeCell ref="N27:O27"/>
    <mergeCell ref="C24:C25"/>
    <mergeCell ref="E24:E25"/>
    <mergeCell ref="L24:M24"/>
    <mergeCell ref="N24:O24"/>
    <mergeCell ref="L25:M25"/>
    <mergeCell ref="N25:O2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4.25390625" style="117" customWidth="1"/>
    <col min="2" max="3" width="6.25390625" style="117" customWidth="1"/>
    <col min="4" max="4" width="6.75390625" style="117" customWidth="1"/>
    <col min="5" max="7" width="6.25390625" style="117" customWidth="1"/>
    <col min="8" max="8" width="6.75390625" style="117" customWidth="1"/>
    <col min="9" max="9" width="6.75390625" style="117" bestFit="1" customWidth="1"/>
    <col min="10" max="10" width="6.75390625" style="117" customWidth="1"/>
    <col min="11" max="11" width="4.625" style="117" customWidth="1"/>
    <col min="12" max="12" width="3.75390625" style="117" customWidth="1"/>
    <col min="13" max="13" width="11.00390625" style="117" customWidth="1"/>
    <col min="14" max="16" width="7.25390625" style="117" customWidth="1"/>
    <col min="17" max="22" width="6.625" style="117" customWidth="1"/>
    <col min="23" max="24" width="7.25390625" style="117" customWidth="1"/>
    <col min="25" max="16384" width="9.00390625" style="117" customWidth="1"/>
  </cols>
  <sheetData>
    <row r="1" spans="1:15" ht="21" customHeight="1">
      <c r="A1" s="208" t="s">
        <v>55</v>
      </c>
      <c r="B1" s="208"/>
      <c r="C1" s="208"/>
      <c r="M1" s="208"/>
      <c r="N1" s="208"/>
      <c r="O1" s="208"/>
    </row>
    <row r="2" spans="1:13" ht="21" customHeight="1">
      <c r="A2" s="117" t="s">
        <v>176</v>
      </c>
      <c r="M2" s="117" t="s">
        <v>103</v>
      </c>
    </row>
    <row r="3" spans="1:24" ht="21" customHeight="1">
      <c r="A3" s="18" t="s">
        <v>16</v>
      </c>
      <c r="B3" s="142" t="s">
        <v>214</v>
      </c>
      <c r="C3" s="18">
        <v>20</v>
      </c>
      <c r="D3" s="18">
        <v>21</v>
      </c>
      <c r="E3" s="18">
        <v>22</v>
      </c>
      <c r="F3" s="18">
        <v>23</v>
      </c>
      <c r="G3" s="18">
        <v>24</v>
      </c>
      <c r="H3" s="18">
        <v>25</v>
      </c>
      <c r="I3" s="18">
        <v>26</v>
      </c>
      <c r="J3" s="18">
        <v>27</v>
      </c>
      <c r="M3" s="18" t="s">
        <v>16</v>
      </c>
      <c r="N3" s="18" t="s">
        <v>94</v>
      </c>
      <c r="O3" s="18">
        <v>9</v>
      </c>
      <c r="P3" s="18">
        <v>10</v>
      </c>
      <c r="Q3" s="18">
        <v>11</v>
      </c>
      <c r="R3" s="18">
        <v>12</v>
      </c>
      <c r="S3" s="18">
        <v>13</v>
      </c>
      <c r="T3" s="18">
        <v>14</v>
      </c>
      <c r="U3" s="18">
        <v>15</v>
      </c>
      <c r="V3" s="18">
        <v>16</v>
      </c>
      <c r="W3" s="18">
        <v>17</v>
      </c>
      <c r="X3" s="18">
        <v>18</v>
      </c>
    </row>
    <row r="4" spans="1:24" ht="21" customHeight="1">
      <c r="A4" s="15" t="s">
        <v>17</v>
      </c>
      <c r="B4" s="15">
        <f>SUM(B5:B22)</f>
        <v>147</v>
      </c>
      <c r="C4" s="15">
        <v>171</v>
      </c>
      <c r="D4" s="15">
        <v>161</v>
      </c>
      <c r="E4" s="15">
        <v>121</v>
      </c>
      <c r="F4" s="15">
        <v>125</v>
      </c>
      <c r="G4" s="15">
        <f>SUM(G5:G22)</f>
        <v>137</v>
      </c>
      <c r="H4" s="15">
        <f>SUM(H5:H22)</f>
        <v>151</v>
      </c>
      <c r="I4" s="15">
        <v>147</v>
      </c>
      <c r="J4" s="15">
        <v>142</v>
      </c>
      <c r="M4" s="15" t="s">
        <v>17</v>
      </c>
      <c r="N4" s="15">
        <v>150</v>
      </c>
      <c r="O4" s="15">
        <v>133</v>
      </c>
      <c r="P4" s="15">
        <v>127</v>
      </c>
      <c r="Q4" s="15">
        <v>132</v>
      </c>
      <c r="R4" s="15">
        <v>153</v>
      </c>
      <c r="S4" s="15">
        <v>114</v>
      </c>
      <c r="T4" s="15">
        <v>110</v>
      </c>
      <c r="U4" s="15">
        <v>104</v>
      </c>
      <c r="V4" s="15">
        <v>100</v>
      </c>
      <c r="W4" s="15">
        <v>359</v>
      </c>
      <c r="X4" s="15">
        <v>153</v>
      </c>
    </row>
    <row r="5" spans="1:24" ht="21" customHeight="1">
      <c r="A5" s="15" t="s">
        <v>18</v>
      </c>
      <c r="B5" s="15">
        <v>31</v>
      </c>
      <c r="C5" s="15">
        <v>30</v>
      </c>
      <c r="D5" s="15">
        <v>32</v>
      </c>
      <c r="E5" s="15">
        <v>26</v>
      </c>
      <c r="F5" s="15">
        <v>24</v>
      </c>
      <c r="G5" s="15">
        <v>28</v>
      </c>
      <c r="H5" s="15">
        <v>21</v>
      </c>
      <c r="I5" s="15">
        <v>24</v>
      </c>
      <c r="J5" s="15">
        <v>28</v>
      </c>
      <c r="M5" s="15" t="s">
        <v>18</v>
      </c>
      <c r="N5" s="15">
        <v>25</v>
      </c>
      <c r="O5" s="15">
        <v>23</v>
      </c>
      <c r="P5" s="15">
        <v>29</v>
      </c>
      <c r="Q5" s="15">
        <v>23</v>
      </c>
      <c r="R5" s="15">
        <v>26</v>
      </c>
      <c r="S5" s="15">
        <v>27</v>
      </c>
      <c r="T5" s="15">
        <v>21</v>
      </c>
      <c r="U5" s="15">
        <v>25</v>
      </c>
      <c r="V5" s="15">
        <v>15</v>
      </c>
      <c r="W5" s="15">
        <v>37</v>
      </c>
      <c r="X5" s="15">
        <v>27</v>
      </c>
    </row>
    <row r="6" spans="1:24" ht="21" customHeight="1">
      <c r="A6" s="15" t="s">
        <v>50</v>
      </c>
      <c r="B6" s="15">
        <v>3</v>
      </c>
      <c r="C6" s="15">
        <v>4</v>
      </c>
      <c r="D6" s="15">
        <v>0</v>
      </c>
      <c r="E6" s="15">
        <v>0</v>
      </c>
      <c r="F6" s="15">
        <v>1</v>
      </c>
      <c r="G6" s="15">
        <v>4</v>
      </c>
      <c r="H6" s="15">
        <v>2</v>
      </c>
      <c r="I6" s="15">
        <v>4</v>
      </c>
      <c r="J6" s="15">
        <v>2</v>
      </c>
      <c r="M6" s="15" t="s">
        <v>50</v>
      </c>
      <c r="N6" s="15"/>
      <c r="O6" s="15"/>
      <c r="P6" s="15"/>
      <c r="Q6" s="15">
        <v>4</v>
      </c>
      <c r="R6" s="15">
        <v>2</v>
      </c>
      <c r="S6" s="15"/>
      <c r="T6" s="15">
        <v>2</v>
      </c>
      <c r="U6" s="15">
        <v>1</v>
      </c>
      <c r="V6" s="15"/>
      <c r="W6" s="15">
        <v>3</v>
      </c>
      <c r="X6" s="15">
        <v>1</v>
      </c>
    </row>
    <row r="7" spans="1:24" ht="21" customHeight="1">
      <c r="A7" s="126" t="s">
        <v>51</v>
      </c>
      <c r="B7" s="15">
        <v>33</v>
      </c>
      <c r="C7" s="15">
        <v>36</v>
      </c>
      <c r="D7" s="15">
        <v>31</v>
      </c>
      <c r="E7" s="15">
        <v>33</v>
      </c>
      <c r="F7" s="15">
        <v>36</v>
      </c>
      <c r="G7" s="15">
        <v>29</v>
      </c>
      <c r="H7" s="15">
        <v>55</v>
      </c>
      <c r="I7" s="15">
        <v>44</v>
      </c>
      <c r="J7" s="15">
        <v>39</v>
      </c>
      <c r="M7" s="126" t="s">
        <v>51</v>
      </c>
      <c r="N7" s="15">
        <v>45</v>
      </c>
      <c r="O7" s="15">
        <v>42</v>
      </c>
      <c r="P7" s="15">
        <v>29</v>
      </c>
      <c r="Q7" s="15">
        <v>31</v>
      </c>
      <c r="R7" s="15">
        <v>27</v>
      </c>
      <c r="S7" s="15">
        <v>26</v>
      </c>
      <c r="T7" s="15">
        <v>24</v>
      </c>
      <c r="U7" s="15">
        <v>14</v>
      </c>
      <c r="V7" s="15">
        <v>6</v>
      </c>
      <c r="W7" s="15">
        <v>40</v>
      </c>
      <c r="X7" s="15">
        <v>33</v>
      </c>
    </row>
    <row r="8" spans="1:24" ht="21" customHeight="1">
      <c r="A8" s="15" t="s">
        <v>19</v>
      </c>
      <c r="B8" s="15">
        <v>23</v>
      </c>
      <c r="C8" s="15">
        <v>49</v>
      </c>
      <c r="D8" s="15">
        <v>30</v>
      </c>
      <c r="E8" s="15">
        <v>14</v>
      </c>
      <c r="F8" s="15">
        <v>21</v>
      </c>
      <c r="G8" s="15">
        <v>25</v>
      </c>
      <c r="H8" s="15">
        <v>25</v>
      </c>
      <c r="I8" s="15">
        <v>16</v>
      </c>
      <c r="J8" s="15">
        <v>20</v>
      </c>
      <c r="M8" s="15" t="s">
        <v>19</v>
      </c>
      <c r="N8" s="15">
        <v>33</v>
      </c>
      <c r="O8" s="15">
        <v>15</v>
      </c>
      <c r="P8" s="15">
        <v>13</v>
      </c>
      <c r="Q8" s="15">
        <v>25</v>
      </c>
      <c r="R8" s="15">
        <v>36</v>
      </c>
      <c r="S8" s="15">
        <v>7</v>
      </c>
      <c r="T8" s="15">
        <v>15</v>
      </c>
      <c r="U8" s="15">
        <v>17</v>
      </c>
      <c r="V8" s="15">
        <v>31</v>
      </c>
      <c r="W8" s="15">
        <v>31</v>
      </c>
      <c r="X8" s="15">
        <v>34</v>
      </c>
    </row>
    <row r="9" spans="1:24" ht="21" customHeight="1">
      <c r="A9" s="15" t="s">
        <v>20</v>
      </c>
      <c r="B9" s="15">
        <v>12</v>
      </c>
      <c r="C9" s="15">
        <v>3</v>
      </c>
      <c r="D9" s="15">
        <v>15</v>
      </c>
      <c r="E9" s="15">
        <v>7</v>
      </c>
      <c r="F9" s="15">
        <v>8</v>
      </c>
      <c r="G9" s="15">
        <v>7</v>
      </c>
      <c r="H9" s="15">
        <v>13</v>
      </c>
      <c r="I9" s="15">
        <v>9</v>
      </c>
      <c r="J9" s="15">
        <v>7</v>
      </c>
      <c r="M9" s="15" t="s">
        <v>20</v>
      </c>
      <c r="N9" s="15">
        <v>7</v>
      </c>
      <c r="O9" s="15">
        <v>6</v>
      </c>
      <c r="P9" s="15">
        <v>10</v>
      </c>
      <c r="Q9" s="15">
        <v>3</v>
      </c>
      <c r="R9" s="15">
        <v>11</v>
      </c>
      <c r="S9" s="15">
        <v>10</v>
      </c>
      <c r="T9" s="15">
        <v>6</v>
      </c>
      <c r="U9" s="15">
        <v>7</v>
      </c>
      <c r="V9" s="15">
        <v>6</v>
      </c>
      <c r="W9" s="15">
        <v>18</v>
      </c>
      <c r="X9" s="15">
        <v>7</v>
      </c>
    </row>
    <row r="10" spans="1:24" ht="21" customHeight="1">
      <c r="A10" s="15" t="s">
        <v>21</v>
      </c>
      <c r="B10" s="15">
        <v>12</v>
      </c>
      <c r="C10" s="15">
        <v>12</v>
      </c>
      <c r="D10" s="15">
        <v>13</v>
      </c>
      <c r="E10" s="15">
        <v>12</v>
      </c>
      <c r="F10" s="15">
        <v>12</v>
      </c>
      <c r="G10" s="15">
        <v>12</v>
      </c>
      <c r="H10" s="15">
        <v>11</v>
      </c>
      <c r="I10" s="15">
        <v>10</v>
      </c>
      <c r="J10" s="15">
        <v>10</v>
      </c>
      <c r="M10" s="15" t="s">
        <v>21</v>
      </c>
      <c r="N10" s="15">
        <v>10</v>
      </c>
      <c r="O10" s="15">
        <v>10</v>
      </c>
      <c r="P10" s="15">
        <v>11</v>
      </c>
      <c r="Q10" s="15">
        <v>10</v>
      </c>
      <c r="R10" s="15">
        <v>12</v>
      </c>
      <c r="S10" s="15">
        <v>12</v>
      </c>
      <c r="T10" s="15">
        <v>12</v>
      </c>
      <c r="U10" s="15">
        <v>12</v>
      </c>
      <c r="V10" s="15">
        <v>12</v>
      </c>
      <c r="W10" s="15">
        <v>19</v>
      </c>
      <c r="X10" s="15">
        <v>12</v>
      </c>
    </row>
    <row r="11" spans="1:24" ht="21" customHeight="1">
      <c r="A11" s="126" t="s">
        <v>52</v>
      </c>
      <c r="B11" s="15">
        <v>0</v>
      </c>
      <c r="C11" s="15">
        <v>2</v>
      </c>
      <c r="D11" s="15">
        <v>0</v>
      </c>
      <c r="E11" s="15">
        <v>0</v>
      </c>
      <c r="F11" s="15">
        <v>0</v>
      </c>
      <c r="G11" s="15">
        <v>2</v>
      </c>
      <c r="H11" s="15">
        <v>0</v>
      </c>
      <c r="I11" s="15">
        <v>0</v>
      </c>
      <c r="J11" s="15">
        <v>1</v>
      </c>
      <c r="M11" s="126" t="s">
        <v>52</v>
      </c>
      <c r="N11" s="15">
        <v>3</v>
      </c>
      <c r="O11" s="15">
        <v>1</v>
      </c>
      <c r="P11" s="15">
        <v>1</v>
      </c>
      <c r="Q11" s="15">
        <v>1</v>
      </c>
      <c r="R11" s="15">
        <v>2</v>
      </c>
      <c r="S11" s="15"/>
      <c r="T11" s="15"/>
      <c r="U11" s="15">
        <v>1</v>
      </c>
      <c r="V11" s="15">
        <v>1</v>
      </c>
      <c r="W11" s="15">
        <v>13</v>
      </c>
      <c r="X11" s="15">
        <v>0</v>
      </c>
    </row>
    <row r="12" spans="1:24" ht="21" customHeight="1">
      <c r="A12" s="126" t="s">
        <v>53</v>
      </c>
      <c r="B12" s="15">
        <v>0</v>
      </c>
      <c r="C12" s="15">
        <v>2</v>
      </c>
      <c r="D12" s="15">
        <v>3</v>
      </c>
      <c r="E12" s="15">
        <v>2</v>
      </c>
      <c r="F12" s="15">
        <v>0</v>
      </c>
      <c r="G12" s="15">
        <v>3</v>
      </c>
      <c r="H12" s="15">
        <v>3</v>
      </c>
      <c r="I12" s="15">
        <v>3</v>
      </c>
      <c r="J12" s="15">
        <v>4</v>
      </c>
      <c r="M12" s="126" t="s">
        <v>53</v>
      </c>
      <c r="N12" s="15">
        <v>2</v>
      </c>
      <c r="O12" s="15">
        <v>3</v>
      </c>
      <c r="P12" s="15">
        <v>4</v>
      </c>
      <c r="Q12" s="15">
        <v>3</v>
      </c>
      <c r="R12" s="15">
        <v>5</v>
      </c>
      <c r="S12" s="15">
        <v>2</v>
      </c>
      <c r="T12" s="15">
        <v>3</v>
      </c>
      <c r="U12" s="15">
        <v>6</v>
      </c>
      <c r="V12" s="15">
        <v>4</v>
      </c>
      <c r="W12" s="15">
        <v>166</v>
      </c>
      <c r="X12" s="15">
        <v>4</v>
      </c>
    </row>
    <row r="13" spans="1:24" ht="21" customHeight="1">
      <c r="A13" s="126" t="s">
        <v>54</v>
      </c>
      <c r="B13" s="15">
        <v>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2</v>
      </c>
      <c r="I13" s="15">
        <v>0</v>
      </c>
      <c r="J13" s="15">
        <v>0</v>
      </c>
      <c r="M13" s="126" t="s">
        <v>54</v>
      </c>
      <c r="N13" s="15"/>
      <c r="O13" s="15"/>
      <c r="P13" s="15"/>
      <c r="Q13" s="15"/>
      <c r="R13" s="15">
        <v>1</v>
      </c>
      <c r="S13" s="15"/>
      <c r="T13" s="15"/>
      <c r="U13" s="15">
        <v>1</v>
      </c>
      <c r="V13" s="15"/>
      <c r="W13" s="15">
        <v>6</v>
      </c>
      <c r="X13" s="15">
        <v>1</v>
      </c>
    </row>
    <row r="14" spans="1:24" ht="21" customHeight="1">
      <c r="A14" s="15" t="s">
        <v>22</v>
      </c>
      <c r="B14" s="15">
        <v>1</v>
      </c>
      <c r="C14" s="15">
        <v>2</v>
      </c>
      <c r="D14" s="15">
        <v>1</v>
      </c>
      <c r="E14" s="15">
        <v>0</v>
      </c>
      <c r="F14" s="15">
        <v>0</v>
      </c>
      <c r="G14" s="15">
        <v>1</v>
      </c>
      <c r="H14" s="15">
        <v>0</v>
      </c>
      <c r="I14" s="15">
        <v>0</v>
      </c>
      <c r="J14" s="15">
        <v>1</v>
      </c>
      <c r="M14" s="15" t="s">
        <v>22</v>
      </c>
      <c r="N14" s="15"/>
      <c r="O14" s="15"/>
      <c r="P14" s="15"/>
      <c r="Q14" s="15">
        <v>1</v>
      </c>
      <c r="R14" s="15"/>
      <c r="S14" s="15"/>
      <c r="T14" s="15"/>
      <c r="U14" s="15"/>
      <c r="V14" s="15"/>
      <c r="W14" s="15">
        <v>1</v>
      </c>
      <c r="X14" s="15">
        <v>0</v>
      </c>
    </row>
    <row r="15" spans="1:24" ht="21" customHeight="1">
      <c r="A15" s="15" t="s">
        <v>23</v>
      </c>
      <c r="B15" s="15">
        <v>7</v>
      </c>
      <c r="C15" s="15">
        <v>4</v>
      </c>
      <c r="D15" s="15">
        <v>7</v>
      </c>
      <c r="E15" s="15">
        <v>10</v>
      </c>
      <c r="F15" s="15">
        <v>2</v>
      </c>
      <c r="G15" s="15">
        <v>1</v>
      </c>
      <c r="H15" s="15">
        <v>3</v>
      </c>
      <c r="I15" s="15">
        <v>4</v>
      </c>
      <c r="J15" s="15">
        <v>3</v>
      </c>
      <c r="M15" s="15" t="s">
        <v>23</v>
      </c>
      <c r="N15" s="15">
        <v>4</v>
      </c>
      <c r="O15" s="15">
        <v>10</v>
      </c>
      <c r="P15" s="15">
        <v>5</v>
      </c>
      <c r="Q15" s="15">
        <v>5</v>
      </c>
      <c r="R15" s="15">
        <v>7</v>
      </c>
      <c r="S15" s="15">
        <v>7</v>
      </c>
      <c r="T15" s="15">
        <v>6</v>
      </c>
      <c r="U15" s="15">
        <v>4</v>
      </c>
      <c r="V15" s="15">
        <v>6</v>
      </c>
      <c r="W15" s="15">
        <v>7</v>
      </c>
      <c r="X15" s="15">
        <v>4</v>
      </c>
    </row>
    <row r="16" spans="1:24" ht="21" customHeight="1">
      <c r="A16" s="15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1</v>
      </c>
      <c r="G16" s="15">
        <v>0</v>
      </c>
      <c r="H16" s="15">
        <v>0</v>
      </c>
      <c r="I16" s="15">
        <v>0</v>
      </c>
      <c r="J16" s="15">
        <v>0</v>
      </c>
      <c r="M16" s="15" t="s">
        <v>24</v>
      </c>
      <c r="N16" s="15">
        <v>2</v>
      </c>
      <c r="O16" s="15">
        <v>1</v>
      </c>
      <c r="P16" s="15">
        <v>1</v>
      </c>
      <c r="Q16" s="15">
        <v>1</v>
      </c>
      <c r="R16" s="15"/>
      <c r="S16" s="15">
        <v>2</v>
      </c>
      <c r="T16" s="15">
        <v>1</v>
      </c>
      <c r="U16" s="15"/>
      <c r="V16" s="15"/>
      <c r="W16" s="15">
        <v>1</v>
      </c>
      <c r="X16" s="15">
        <v>1</v>
      </c>
    </row>
    <row r="17" spans="1:24" ht="21" customHeight="1">
      <c r="A17" s="15" t="s">
        <v>25</v>
      </c>
      <c r="B17" s="15">
        <v>3</v>
      </c>
      <c r="C17" s="15">
        <v>2</v>
      </c>
      <c r="D17" s="15">
        <v>0</v>
      </c>
      <c r="E17" s="15">
        <v>2</v>
      </c>
      <c r="F17" s="15">
        <v>2</v>
      </c>
      <c r="G17" s="15">
        <v>2</v>
      </c>
      <c r="H17" s="15">
        <v>0</v>
      </c>
      <c r="I17" s="15">
        <v>2</v>
      </c>
      <c r="J17" s="15">
        <v>2</v>
      </c>
      <c r="M17" s="15" t="s">
        <v>25</v>
      </c>
      <c r="N17" s="15">
        <v>2</v>
      </c>
      <c r="O17" s="15">
        <v>2</v>
      </c>
      <c r="P17" s="15">
        <v>2</v>
      </c>
      <c r="Q17" s="15"/>
      <c r="R17" s="15">
        <v>2</v>
      </c>
      <c r="S17" s="15">
        <v>2</v>
      </c>
      <c r="T17" s="15">
        <v>2</v>
      </c>
      <c r="U17" s="15"/>
      <c r="V17" s="15">
        <v>2</v>
      </c>
      <c r="W17" s="15"/>
      <c r="X17" s="15">
        <v>1</v>
      </c>
    </row>
    <row r="18" spans="1:24" ht="21" customHeight="1">
      <c r="A18" s="15" t="s">
        <v>26</v>
      </c>
      <c r="B18" s="15">
        <v>7</v>
      </c>
      <c r="C18" s="15">
        <v>7</v>
      </c>
      <c r="D18" s="15">
        <v>11</v>
      </c>
      <c r="E18" s="15">
        <v>8</v>
      </c>
      <c r="F18" s="15">
        <v>9</v>
      </c>
      <c r="G18" s="15">
        <v>8</v>
      </c>
      <c r="H18" s="15">
        <v>9</v>
      </c>
      <c r="I18" s="15">
        <v>9</v>
      </c>
      <c r="J18" s="15">
        <v>9</v>
      </c>
      <c r="M18" s="15" t="s">
        <v>26</v>
      </c>
      <c r="N18" s="15">
        <v>10</v>
      </c>
      <c r="O18" s="15">
        <v>10</v>
      </c>
      <c r="P18" s="15">
        <v>10</v>
      </c>
      <c r="Q18" s="15">
        <v>12</v>
      </c>
      <c r="R18" s="15">
        <v>12</v>
      </c>
      <c r="S18" s="15">
        <v>8</v>
      </c>
      <c r="T18" s="15">
        <v>8</v>
      </c>
      <c r="U18" s="15">
        <v>8</v>
      </c>
      <c r="V18" s="15">
        <v>9</v>
      </c>
      <c r="W18" s="15">
        <v>8</v>
      </c>
      <c r="X18" s="15">
        <v>9</v>
      </c>
    </row>
    <row r="19" spans="1:24" ht="21" customHeight="1">
      <c r="A19" s="15" t="s">
        <v>27</v>
      </c>
      <c r="B19" s="15">
        <v>4</v>
      </c>
      <c r="C19" s="15">
        <v>3</v>
      </c>
      <c r="D19" s="15">
        <v>3</v>
      </c>
      <c r="E19" s="15">
        <v>4</v>
      </c>
      <c r="F19" s="15">
        <v>2</v>
      </c>
      <c r="G19" s="15">
        <v>2</v>
      </c>
      <c r="H19" s="15">
        <v>2</v>
      </c>
      <c r="I19" s="15">
        <v>5</v>
      </c>
      <c r="J19" s="15">
        <v>4</v>
      </c>
      <c r="M19" s="15" t="s">
        <v>27</v>
      </c>
      <c r="N19" s="15">
        <v>5</v>
      </c>
      <c r="O19" s="15">
        <v>6</v>
      </c>
      <c r="P19" s="15">
        <v>8</v>
      </c>
      <c r="Q19" s="15">
        <v>6</v>
      </c>
      <c r="R19" s="15">
        <v>6</v>
      </c>
      <c r="S19" s="15">
        <v>7</v>
      </c>
      <c r="T19" s="15">
        <v>6</v>
      </c>
      <c r="U19" s="15">
        <v>4</v>
      </c>
      <c r="V19" s="15">
        <v>4</v>
      </c>
      <c r="W19" s="15">
        <v>4</v>
      </c>
      <c r="X19" s="15">
        <v>4</v>
      </c>
    </row>
    <row r="20" spans="1:24" ht="21" customHeight="1">
      <c r="A20" s="15" t="s">
        <v>28</v>
      </c>
      <c r="B20" s="15">
        <v>0</v>
      </c>
      <c r="C20" s="15">
        <v>1</v>
      </c>
      <c r="D20" s="15">
        <v>0</v>
      </c>
      <c r="E20" s="15">
        <v>0</v>
      </c>
      <c r="F20" s="15">
        <v>1</v>
      </c>
      <c r="G20" s="15">
        <v>0</v>
      </c>
      <c r="H20" s="15">
        <v>1</v>
      </c>
      <c r="I20" s="15">
        <v>1</v>
      </c>
      <c r="J20" s="15">
        <v>0</v>
      </c>
      <c r="M20" s="15" t="s">
        <v>28</v>
      </c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15"/>
      <c r="X20" s="15"/>
    </row>
    <row r="21" spans="1:24" ht="21" customHeight="1">
      <c r="A21" s="15" t="s">
        <v>29</v>
      </c>
      <c r="B21" s="15">
        <v>0</v>
      </c>
      <c r="C21" s="15">
        <v>0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5">
        <v>1</v>
      </c>
      <c r="J21" s="15">
        <v>0</v>
      </c>
      <c r="M21" s="15" t="s">
        <v>29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1" customHeight="1">
      <c r="A22" s="15" t="s">
        <v>30</v>
      </c>
      <c r="B22" s="15">
        <v>9</v>
      </c>
      <c r="C22" s="15">
        <v>14</v>
      </c>
      <c r="D22" s="15">
        <v>14</v>
      </c>
      <c r="E22" s="15">
        <v>3</v>
      </c>
      <c r="F22" s="15">
        <v>6</v>
      </c>
      <c r="G22" s="15">
        <v>13</v>
      </c>
      <c r="H22" s="15">
        <v>4</v>
      </c>
      <c r="I22" s="15">
        <v>15</v>
      </c>
      <c r="J22" s="15">
        <v>12</v>
      </c>
      <c r="M22" s="15" t="s">
        <v>30</v>
      </c>
      <c r="N22" s="15">
        <v>2</v>
      </c>
      <c r="O22" s="15">
        <v>4</v>
      </c>
      <c r="P22" s="15">
        <v>4</v>
      </c>
      <c r="Q22" s="15">
        <v>6</v>
      </c>
      <c r="R22" s="15">
        <v>4</v>
      </c>
      <c r="S22" s="15">
        <v>4</v>
      </c>
      <c r="T22" s="15">
        <v>4</v>
      </c>
      <c r="U22" s="15">
        <v>4</v>
      </c>
      <c r="V22" s="15">
        <v>4</v>
      </c>
      <c r="W22" s="15">
        <v>5</v>
      </c>
      <c r="X22" s="15">
        <v>15</v>
      </c>
    </row>
    <row r="23" spans="1:13" ht="21" customHeight="1">
      <c r="A23" s="117" t="s">
        <v>41</v>
      </c>
      <c r="M23" s="127" t="s">
        <v>41</v>
      </c>
    </row>
    <row r="24" spans="7:8" ht="21" customHeight="1">
      <c r="G24" s="30"/>
      <c r="H24" s="30"/>
    </row>
    <row r="25" spans="7:8" ht="21" customHeight="1">
      <c r="G25" s="31"/>
      <c r="H25" s="31"/>
    </row>
    <row r="26" spans="7:8" ht="21" customHeight="1">
      <c r="G26" s="31"/>
      <c r="H26" s="31"/>
    </row>
    <row r="27" spans="7:8" ht="13.5">
      <c r="G27" s="31"/>
      <c r="H27" s="31"/>
    </row>
    <row r="28" spans="7:8" ht="13.5">
      <c r="G28" s="31"/>
      <c r="H28" s="31"/>
    </row>
    <row r="29" spans="7:8" ht="21" customHeight="1">
      <c r="G29" s="31"/>
      <c r="H29" s="31"/>
    </row>
    <row r="30" spans="7:8" ht="21" customHeight="1">
      <c r="G30" s="31"/>
      <c r="H30" s="31"/>
    </row>
    <row r="31" spans="7:8" ht="21" customHeight="1">
      <c r="G31" s="31"/>
      <c r="H31" s="31"/>
    </row>
    <row r="32" spans="7:8" ht="21" customHeight="1">
      <c r="G32" s="31"/>
      <c r="H32" s="31"/>
    </row>
    <row r="33" spans="7:8" ht="21" customHeight="1">
      <c r="G33" s="31"/>
      <c r="H33" s="31"/>
    </row>
    <row r="34" spans="7:8" ht="21" customHeight="1">
      <c r="G34" s="31"/>
      <c r="H34" s="31"/>
    </row>
    <row r="35" spans="7:8" ht="21" customHeight="1">
      <c r="G35" s="31"/>
      <c r="H35" s="31"/>
    </row>
    <row r="36" spans="7:8" ht="21" customHeight="1">
      <c r="G36" s="31"/>
      <c r="H36" s="31"/>
    </row>
    <row r="37" spans="7:8" ht="21" customHeight="1">
      <c r="G37" s="31"/>
      <c r="H37" s="31"/>
    </row>
    <row r="38" spans="7:8" ht="21" customHeight="1">
      <c r="G38" s="31"/>
      <c r="H38" s="31"/>
    </row>
    <row r="39" spans="7:8" ht="21" customHeight="1">
      <c r="G39" s="31"/>
      <c r="H39" s="31"/>
    </row>
    <row r="40" spans="7:8" ht="21" customHeight="1">
      <c r="G40" s="31"/>
      <c r="H40" s="31"/>
    </row>
    <row r="41" spans="7:8" ht="21" customHeight="1">
      <c r="G41" s="31"/>
      <c r="H41" s="31"/>
    </row>
    <row r="42" spans="7:8" ht="21" customHeight="1">
      <c r="G42" s="31"/>
      <c r="H42" s="31"/>
    </row>
    <row r="43" spans="7:8" ht="21" customHeight="1">
      <c r="G43" s="31"/>
      <c r="H43" s="31"/>
    </row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2">
    <mergeCell ref="A1:C1"/>
    <mergeCell ref="M1:O1"/>
  </mergeCells>
  <printOptions/>
  <pageMargins left="1.5748031496062993" right="0" top="0.5905511811023623" bottom="0.3937007874015748" header="0.5118110236220472" footer="0.5118110236220472"/>
  <pageSetup horizontalDpi="600" verticalDpi="600" orientation="landscape" paperSize="9" scale="76" r:id="rId1"/>
  <rowBreaks count="1" manualBreakCount="1">
    <brk id="2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SheetLayoutView="70" zoomScalePageLayoutView="0" workbookViewId="0" topLeftCell="A1">
      <selection activeCell="A1" sqref="A1:C1"/>
    </sheetView>
  </sheetViews>
  <sheetFormatPr defaultColWidth="9.00390625" defaultRowHeight="13.5"/>
  <cols>
    <col min="1" max="1" width="9.00390625" style="117" customWidth="1"/>
    <col min="2" max="11" width="7.375" style="117" customWidth="1"/>
    <col min="12" max="12" width="9.00390625" style="117" customWidth="1"/>
    <col min="13" max="19" width="7.50390625" style="117" customWidth="1"/>
    <col min="20" max="16384" width="9.00390625" style="117" customWidth="1"/>
  </cols>
  <sheetData>
    <row r="1" spans="1:3" ht="22.5" customHeight="1">
      <c r="A1" s="207" t="s">
        <v>56</v>
      </c>
      <c r="B1" s="207"/>
      <c r="C1" s="207"/>
    </row>
    <row r="2" spans="1:3" ht="10.5" customHeight="1">
      <c r="A2" s="209"/>
      <c r="B2" s="209"/>
      <c r="C2" s="209"/>
    </row>
    <row r="3" ht="18" customHeight="1">
      <c r="A3" s="117" t="s">
        <v>176</v>
      </c>
    </row>
    <row r="4" spans="1:12" ht="18" customHeight="1">
      <c r="A4" s="18" t="s">
        <v>40</v>
      </c>
      <c r="B4" s="18" t="s">
        <v>136</v>
      </c>
      <c r="C4" s="18">
        <v>18</v>
      </c>
      <c r="D4" s="18">
        <v>19</v>
      </c>
      <c r="E4" s="18">
        <v>20</v>
      </c>
      <c r="F4" s="18">
        <v>21</v>
      </c>
      <c r="G4" s="18">
        <v>22</v>
      </c>
      <c r="H4" s="18">
        <v>23</v>
      </c>
      <c r="I4" s="18">
        <v>24</v>
      </c>
      <c r="J4" s="18">
        <v>25</v>
      </c>
      <c r="K4" s="18">
        <v>26</v>
      </c>
      <c r="L4" s="18">
        <v>27</v>
      </c>
    </row>
    <row r="5" spans="1:12" ht="18" customHeight="1">
      <c r="A5" s="128" t="s">
        <v>17</v>
      </c>
      <c r="B5" s="15">
        <v>359</v>
      </c>
      <c r="C5" s="15">
        <v>153</v>
      </c>
      <c r="D5" s="15">
        <f>SUM(D6:D18)</f>
        <v>147</v>
      </c>
      <c r="E5" s="15">
        <v>171</v>
      </c>
      <c r="F5" s="15">
        <v>161</v>
      </c>
      <c r="G5" s="15">
        <v>121</v>
      </c>
      <c r="H5" s="15">
        <v>125</v>
      </c>
      <c r="I5" s="15">
        <f>SUM(I6:I18)</f>
        <v>137</v>
      </c>
      <c r="J5" s="15">
        <f>SUM(J6:J18)</f>
        <v>151</v>
      </c>
      <c r="K5" s="15">
        <v>147</v>
      </c>
      <c r="L5" s="15">
        <v>142</v>
      </c>
    </row>
    <row r="6" spans="1:12" ht="18" customHeight="1">
      <c r="A6" s="128" t="s">
        <v>31</v>
      </c>
      <c r="B6" s="15">
        <v>131</v>
      </c>
      <c r="C6" s="15">
        <v>99</v>
      </c>
      <c r="D6" s="15">
        <v>96</v>
      </c>
      <c r="E6" s="15">
        <v>124</v>
      </c>
      <c r="F6" s="15">
        <v>101</v>
      </c>
      <c r="G6" s="15">
        <v>83</v>
      </c>
      <c r="H6" s="15">
        <v>85</v>
      </c>
      <c r="I6" s="15">
        <v>94</v>
      </c>
      <c r="J6" s="15">
        <v>106</v>
      </c>
      <c r="K6" s="15">
        <v>91</v>
      </c>
      <c r="L6" s="15">
        <v>93</v>
      </c>
    </row>
    <row r="7" spans="1:12" ht="18" customHeight="1">
      <c r="A7" s="128" t="s">
        <v>32</v>
      </c>
      <c r="B7" s="15"/>
      <c r="C7" s="15" t="s">
        <v>162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2" ht="18" customHeight="1">
      <c r="A8" s="128" t="s">
        <v>33</v>
      </c>
      <c r="B8" s="15"/>
      <c r="C8" s="15" t="s">
        <v>162</v>
      </c>
      <c r="D8" s="15">
        <v>2</v>
      </c>
      <c r="E8" s="15"/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</row>
    <row r="9" spans="1:12" ht="18" customHeight="1">
      <c r="A9" s="128" t="s">
        <v>34</v>
      </c>
      <c r="B9" s="15">
        <v>18</v>
      </c>
      <c r="C9" s="15">
        <v>7</v>
      </c>
      <c r="D9" s="15">
        <v>12</v>
      </c>
      <c r="E9" s="15">
        <v>3</v>
      </c>
      <c r="F9" s="15">
        <v>15</v>
      </c>
      <c r="G9" s="15">
        <v>7</v>
      </c>
      <c r="H9" s="15">
        <v>8</v>
      </c>
      <c r="I9" s="15">
        <v>3</v>
      </c>
      <c r="J9" s="15">
        <v>13</v>
      </c>
      <c r="K9" s="15">
        <v>9</v>
      </c>
      <c r="L9" s="15">
        <v>7</v>
      </c>
    </row>
    <row r="10" spans="1:12" ht="18" customHeight="1">
      <c r="A10" s="128" t="s">
        <v>21</v>
      </c>
      <c r="B10" s="15">
        <v>19</v>
      </c>
      <c r="C10" s="15">
        <v>12</v>
      </c>
      <c r="D10" s="15">
        <v>12</v>
      </c>
      <c r="E10" s="15">
        <v>12</v>
      </c>
      <c r="F10" s="15">
        <v>13</v>
      </c>
      <c r="G10" s="15">
        <v>12</v>
      </c>
      <c r="H10" s="15">
        <v>12</v>
      </c>
      <c r="I10" s="15">
        <v>12</v>
      </c>
      <c r="J10" s="15">
        <v>11</v>
      </c>
      <c r="K10" s="15">
        <v>10</v>
      </c>
      <c r="L10" s="15">
        <v>10</v>
      </c>
    </row>
    <row r="11" spans="1:12" ht="18" customHeight="1">
      <c r="A11" s="128" t="s">
        <v>35</v>
      </c>
      <c r="B11" s="15">
        <v>179</v>
      </c>
      <c r="C11" s="15">
        <v>5</v>
      </c>
      <c r="D11" s="15">
        <v>2</v>
      </c>
      <c r="E11" s="15">
        <v>4</v>
      </c>
      <c r="F11" s="15">
        <v>3</v>
      </c>
      <c r="G11" s="15">
        <v>2</v>
      </c>
      <c r="H11" s="15">
        <v>0</v>
      </c>
      <c r="I11" s="15">
        <v>2</v>
      </c>
      <c r="J11" s="15">
        <v>5</v>
      </c>
      <c r="K11" s="15">
        <v>3</v>
      </c>
      <c r="L11" s="15">
        <v>5</v>
      </c>
    </row>
    <row r="12" spans="1:12" ht="18" customHeight="1">
      <c r="A12" s="128" t="s">
        <v>36</v>
      </c>
      <c r="B12" s="15"/>
      <c r="C12" s="15" t="s">
        <v>162</v>
      </c>
      <c r="D12" s="15">
        <v>3</v>
      </c>
      <c r="E12" s="15">
        <v>2</v>
      </c>
      <c r="F12" s="15">
        <v>0</v>
      </c>
      <c r="G12" s="15">
        <v>2</v>
      </c>
      <c r="H12" s="15">
        <v>2</v>
      </c>
      <c r="I12" s="15">
        <v>2</v>
      </c>
      <c r="J12" s="15">
        <v>0</v>
      </c>
      <c r="K12" s="15">
        <v>2</v>
      </c>
      <c r="L12" s="15">
        <v>2</v>
      </c>
    </row>
    <row r="13" spans="1:12" ht="18" customHeight="1">
      <c r="A13" s="128" t="s">
        <v>26</v>
      </c>
      <c r="B13" s="15">
        <v>8</v>
      </c>
      <c r="C13" s="15">
        <v>9</v>
      </c>
      <c r="D13" s="15">
        <v>7</v>
      </c>
      <c r="E13" s="15">
        <v>7</v>
      </c>
      <c r="F13" s="15">
        <v>11</v>
      </c>
      <c r="G13" s="15">
        <v>8</v>
      </c>
      <c r="H13" s="15">
        <v>9</v>
      </c>
      <c r="I13" s="15">
        <v>8</v>
      </c>
      <c r="J13" s="15">
        <v>9</v>
      </c>
      <c r="K13" s="15">
        <v>9</v>
      </c>
      <c r="L13" s="15">
        <v>9</v>
      </c>
    </row>
    <row r="14" spans="1:12" ht="18" customHeight="1">
      <c r="A14" s="128" t="s">
        <v>27</v>
      </c>
      <c r="B14" s="15">
        <v>4</v>
      </c>
      <c r="C14" s="15">
        <v>4</v>
      </c>
      <c r="D14" s="15">
        <v>4</v>
      </c>
      <c r="E14" s="15">
        <v>3</v>
      </c>
      <c r="F14" s="15">
        <v>3</v>
      </c>
      <c r="G14" s="15">
        <v>4</v>
      </c>
      <c r="H14" s="15">
        <v>2</v>
      </c>
      <c r="I14" s="15">
        <v>2</v>
      </c>
      <c r="J14" s="15">
        <v>2</v>
      </c>
      <c r="K14" s="15">
        <v>5</v>
      </c>
      <c r="L14" s="15">
        <v>4</v>
      </c>
    </row>
    <row r="15" spans="1:12" ht="18" customHeight="1">
      <c r="A15" s="128" t="s">
        <v>28</v>
      </c>
      <c r="B15" s="15"/>
      <c r="C15" s="15" t="s">
        <v>162</v>
      </c>
      <c r="D15" s="15"/>
      <c r="E15" s="15">
        <v>1</v>
      </c>
      <c r="F15" s="15">
        <v>0</v>
      </c>
      <c r="G15" s="15">
        <v>0</v>
      </c>
      <c r="H15" s="15">
        <v>1</v>
      </c>
      <c r="I15" s="15">
        <v>0</v>
      </c>
      <c r="J15" s="15">
        <v>1</v>
      </c>
      <c r="K15" s="15">
        <v>1</v>
      </c>
      <c r="L15" s="15">
        <v>0</v>
      </c>
    </row>
    <row r="16" spans="1:12" ht="18" customHeight="1">
      <c r="A16" s="128" t="s">
        <v>37</v>
      </c>
      <c r="B16" s="15"/>
      <c r="C16" s="15" t="s">
        <v>162</v>
      </c>
      <c r="D16" s="15"/>
      <c r="E16" s="15"/>
      <c r="F16" s="15">
        <v>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8" customHeight="1">
      <c r="A17" s="128" t="s">
        <v>38</v>
      </c>
      <c r="B17" s="15"/>
      <c r="C17" s="15">
        <v>2</v>
      </c>
      <c r="D17" s="15"/>
      <c r="E17" s="15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</row>
    <row r="18" spans="1:12" ht="18" customHeight="1">
      <c r="A18" s="128" t="s">
        <v>39</v>
      </c>
      <c r="B18" s="15"/>
      <c r="C18" s="15">
        <v>15</v>
      </c>
      <c r="D18" s="15">
        <v>9</v>
      </c>
      <c r="E18" s="15">
        <v>15</v>
      </c>
      <c r="F18" s="15">
        <v>14</v>
      </c>
      <c r="G18" s="15">
        <v>3</v>
      </c>
      <c r="H18" s="15">
        <v>6</v>
      </c>
      <c r="I18" s="15">
        <v>13</v>
      </c>
      <c r="J18" s="15">
        <v>4</v>
      </c>
      <c r="K18" s="15">
        <v>16</v>
      </c>
      <c r="L18" s="15">
        <v>12</v>
      </c>
    </row>
    <row r="19" spans="1:2" ht="18" customHeight="1">
      <c r="A19" s="210" t="s">
        <v>41</v>
      </c>
      <c r="B19" s="210"/>
    </row>
    <row r="20" spans="1:2" ht="18" customHeight="1">
      <c r="A20" s="30"/>
      <c r="B20" s="30"/>
    </row>
    <row r="21" spans="1:12" ht="18.75" customHeight="1">
      <c r="A21" s="117" t="s">
        <v>103</v>
      </c>
      <c r="L21" s="117" t="s">
        <v>104</v>
      </c>
    </row>
    <row r="22" spans="1:21" ht="16.5" customHeight="1">
      <c r="A22" s="18" t="s">
        <v>40</v>
      </c>
      <c r="B22" s="18" t="s">
        <v>94</v>
      </c>
      <c r="C22" s="18">
        <v>9</v>
      </c>
      <c r="D22" s="18">
        <v>10</v>
      </c>
      <c r="E22" s="18">
        <v>11</v>
      </c>
      <c r="F22" s="18">
        <v>12</v>
      </c>
      <c r="G22" s="18">
        <v>13</v>
      </c>
      <c r="H22" s="18">
        <v>14</v>
      </c>
      <c r="I22" s="18">
        <v>15</v>
      </c>
      <c r="J22" s="18">
        <v>16</v>
      </c>
      <c r="K22" s="129"/>
      <c r="L22" s="18" t="s">
        <v>40</v>
      </c>
      <c r="M22" s="18" t="s">
        <v>94</v>
      </c>
      <c r="N22" s="18">
        <v>9</v>
      </c>
      <c r="O22" s="18">
        <v>10</v>
      </c>
      <c r="P22" s="18">
        <v>11</v>
      </c>
      <c r="Q22" s="18">
        <v>12</v>
      </c>
      <c r="R22" s="18">
        <v>13</v>
      </c>
      <c r="S22" s="18">
        <v>14</v>
      </c>
      <c r="T22" s="18">
        <v>15</v>
      </c>
      <c r="U22" s="18">
        <v>16</v>
      </c>
    </row>
    <row r="23" spans="1:21" ht="16.5" customHeight="1">
      <c r="A23" s="128" t="s">
        <v>17</v>
      </c>
      <c r="B23" s="15">
        <v>150</v>
      </c>
      <c r="C23" s="15">
        <v>133</v>
      </c>
      <c r="D23" s="15">
        <v>125</v>
      </c>
      <c r="E23" s="15">
        <v>132</v>
      </c>
      <c r="F23" s="15">
        <v>153</v>
      </c>
      <c r="G23" s="15">
        <v>114</v>
      </c>
      <c r="H23" s="15">
        <v>110</v>
      </c>
      <c r="I23" s="15">
        <v>104</v>
      </c>
      <c r="J23" s="15">
        <v>100</v>
      </c>
      <c r="K23" s="130"/>
      <c r="L23" s="128" t="s">
        <v>17</v>
      </c>
      <c r="M23" s="15"/>
      <c r="N23" s="15"/>
      <c r="O23" s="15"/>
      <c r="P23" s="15"/>
      <c r="Q23" s="15">
        <v>123</v>
      </c>
      <c r="R23" s="15">
        <v>97</v>
      </c>
      <c r="S23" s="15">
        <v>93</v>
      </c>
      <c r="T23" s="15">
        <v>95</v>
      </c>
      <c r="U23" s="15">
        <v>70</v>
      </c>
    </row>
    <row r="24" spans="1:21" ht="16.5" customHeight="1">
      <c r="A24" s="128" t="s">
        <v>31</v>
      </c>
      <c r="B24" s="15">
        <v>111</v>
      </c>
      <c r="C24" s="15">
        <v>91</v>
      </c>
      <c r="D24" s="15">
        <v>77</v>
      </c>
      <c r="E24" s="15">
        <v>92</v>
      </c>
      <c r="F24" s="15">
        <v>98</v>
      </c>
      <c r="G24" s="15">
        <v>71</v>
      </c>
      <c r="H24" s="15">
        <v>68</v>
      </c>
      <c r="I24" s="15">
        <v>65</v>
      </c>
      <c r="J24" s="15">
        <v>62</v>
      </c>
      <c r="K24" s="130"/>
      <c r="L24" s="128" t="s">
        <v>31</v>
      </c>
      <c r="M24" s="15"/>
      <c r="N24" s="15"/>
      <c r="O24" s="15"/>
      <c r="P24" s="15"/>
      <c r="Q24" s="15">
        <v>98</v>
      </c>
      <c r="R24" s="15">
        <v>66</v>
      </c>
      <c r="S24" s="15">
        <v>75</v>
      </c>
      <c r="T24" s="15">
        <v>61</v>
      </c>
      <c r="U24" s="15">
        <v>54</v>
      </c>
    </row>
    <row r="25" spans="1:21" ht="16.5" customHeight="1">
      <c r="A25" s="128" t="s">
        <v>32</v>
      </c>
      <c r="B25" s="15"/>
      <c r="C25" s="15"/>
      <c r="D25" s="15"/>
      <c r="E25" s="15"/>
      <c r="F25" s="15"/>
      <c r="G25" s="15"/>
      <c r="H25" s="15"/>
      <c r="I25" s="15"/>
      <c r="J25" s="15"/>
      <c r="K25" s="130"/>
      <c r="L25" s="128" t="s">
        <v>32</v>
      </c>
      <c r="M25" s="15"/>
      <c r="N25" s="15"/>
      <c r="O25" s="15"/>
      <c r="P25" s="15"/>
      <c r="Q25" s="15"/>
      <c r="R25" s="15"/>
      <c r="S25" s="15">
        <v>1</v>
      </c>
      <c r="T25" s="15"/>
      <c r="U25" s="15"/>
    </row>
    <row r="26" spans="1:21" ht="16.5" customHeight="1">
      <c r="A26" s="128" t="s">
        <v>33</v>
      </c>
      <c r="B26" s="15"/>
      <c r="C26" s="15"/>
      <c r="D26" s="15"/>
      <c r="E26" s="15"/>
      <c r="F26" s="15"/>
      <c r="G26" s="15"/>
      <c r="H26" s="15">
        <v>1</v>
      </c>
      <c r="I26" s="15"/>
      <c r="J26" s="15"/>
      <c r="K26" s="130"/>
      <c r="L26" s="128" t="s">
        <v>33</v>
      </c>
      <c r="M26" s="15"/>
      <c r="N26" s="15"/>
      <c r="O26" s="15"/>
      <c r="P26" s="15"/>
      <c r="Q26" s="15"/>
      <c r="R26" s="15"/>
      <c r="S26" s="15">
        <v>2</v>
      </c>
      <c r="T26" s="15">
        <v>1</v>
      </c>
      <c r="U26" s="15">
        <v>1</v>
      </c>
    </row>
    <row r="27" spans="1:21" ht="16.5" customHeight="1">
      <c r="A27" s="128" t="s">
        <v>34</v>
      </c>
      <c r="B27" s="15">
        <v>5</v>
      </c>
      <c r="C27" s="15">
        <v>6</v>
      </c>
      <c r="D27" s="15">
        <v>10</v>
      </c>
      <c r="E27" s="15">
        <v>3</v>
      </c>
      <c r="F27" s="15">
        <v>11</v>
      </c>
      <c r="G27" s="15">
        <v>9</v>
      </c>
      <c r="H27" s="15">
        <v>6</v>
      </c>
      <c r="I27" s="15">
        <v>7</v>
      </c>
      <c r="J27" s="15">
        <v>6</v>
      </c>
      <c r="K27" s="130"/>
      <c r="L27" s="128" t="s">
        <v>34</v>
      </c>
      <c r="M27" s="15"/>
      <c r="N27" s="15"/>
      <c r="O27" s="15"/>
      <c r="P27" s="15"/>
      <c r="Q27" s="15">
        <v>7</v>
      </c>
      <c r="R27" s="15">
        <v>3</v>
      </c>
      <c r="S27" s="15">
        <v>2</v>
      </c>
      <c r="T27" s="15">
        <v>5</v>
      </c>
      <c r="U27" s="15">
        <v>3</v>
      </c>
    </row>
    <row r="28" spans="1:21" ht="16.5" customHeight="1">
      <c r="A28" s="128" t="s">
        <v>21</v>
      </c>
      <c r="B28" s="15">
        <v>10</v>
      </c>
      <c r="C28" s="15">
        <v>10</v>
      </c>
      <c r="D28" s="15">
        <v>11</v>
      </c>
      <c r="E28" s="15">
        <v>10</v>
      </c>
      <c r="F28" s="15">
        <v>12</v>
      </c>
      <c r="G28" s="15">
        <v>12</v>
      </c>
      <c r="H28" s="15">
        <v>12</v>
      </c>
      <c r="I28" s="15">
        <v>12</v>
      </c>
      <c r="J28" s="15">
        <v>12</v>
      </c>
      <c r="K28" s="130"/>
      <c r="L28" s="128" t="s">
        <v>21</v>
      </c>
      <c r="M28" s="15"/>
      <c r="N28" s="15"/>
      <c r="O28" s="15"/>
      <c r="P28" s="15"/>
      <c r="Q28" s="15">
        <v>7</v>
      </c>
      <c r="R28" s="15">
        <v>6</v>
      </c>
      <c r="S28" s="15">
        <v>6</v>
      </c>
      <c r="T28" s="15">
        <v>6</v>
      </c>
      <c r="U28" s="15">
        <v>6</v>
      </c>
    </row>
    <row r="29" spans="1:21" ht="16.5" customHeight="1">
      <c r="A29" s="128" t="s">
        <v>35</v>
      </c>
      <c r="B29" s="15">
        <v>5</v>
      </c>
      <c r="C29" s="15">
        <v>4</v>
      </c>
      <c r="D29" s="15">
        <v>5</v>
      </c>
      <c r="E29" s="15">
        <v>4</v>
      </c>
      <c r="F29" s="15">
        <v>8</v>
      </c>
      <c r="G29" s="15">
        <v>2</v>
      </c>
      <c r="H29" s="15">
        <v>3</v>
      </c>
      <c r="I29" s="15">
        <v>8</v>
      </c>
      <c r="J29" s="15">
        <v>5</v>
      </c>
      <c r="K29" s="130"/>
      <c r="L29" s="128" t="s">
        <v>35</v>
      </c>
      <c r="M29" s="15"/>
      <c r="N29" s="15"/>
      <c r="O29" s="15"/>
      <c r="P29" s="15"/>
      <c r="Q29" s="15">
        <v>3</v>
      </c>
      <c r="R29" s="15">
        <v>2</v>
      </c>
      <c r="S29" s="15">
        <v>2</v>
      </c>
      <c r="T29" s="15">
        <v>3</v>
      </c>
      <c r="U29" s="15">
        <v>2</v>
      </c>
    </row>
    <row r="30" spans="1:21" ht="16.5" customHeight="1">
      <c r="A30" s="128" t="s">
        <v>36</v>
      </c>
      <c r="B30" s="15">
        <v>2</v>
      </c>
      <c r="C30" s="15">
        <v>2</v>
      </c>
      <c r="D30" s="15">
        <v>2</v>
      </c>
      <c r="E30" s="15">
        <v>0</v>
      </c>
      <c r="F30" s="15">
        <v>2</v>
      </c>
      <c r="G30" s="15">
        <v>2</v>
      </c>
      <c r="H30" s="15">
        <v>2</v>
      </c>
      <c r="I30" s="15"/>
      <c r="J30" s="15">
        <v>2</v>
      </c>
      <c r="K30" s="130"/>
      <c r="L30" s="128" t="s">
        <v>36</v>
      </c>
      <c r="M30" s="15"/>
      <c r="N30" s="15"/>
      <c r="O30" s="15"/>
      <c r="P30" s="15"/>
      <c r="Q30" s="15"/>
      <c r="R30" s="15">
        <v>2</v>
      </c>
      <c r="S30" s="15"/>
      <c r="T30" s="15"/>
      <c r="U30" s="15"/>
    </row>
    <row r="31" spans="1:21" ht="16.5" customHeight="1">
      <c r="A31" s="128" t="s">
        <v>26</v>
      </c>
      <c r="B31" s="15">
        <v>10</v>
      </c>
      <c r="C31" s="15">
        <v>10</v>
      </c>
      <c r="D31" s="15">
        <v>10</v>
      </c>
      <c r="E31" s="15">
        <v>12</v>
      </c>
      <c r="F31" s="15">
        <v>12</v>
      </c>
      <c r="G31" s="15">
        <v>8</v>
      </c>
      <c r="H31" s="15">
        <v>8</v>
      </c>
      <c r="I31" s="15">
        <v>8</v>
      </c>
      <c r="J31" s="15">
        <v>9</v>
      </c>
      <c r="K31" s="130"/>
      <c r="L31" s="128" t="s">
        <v>26</v>
      </c>
      <c r="M31" s="15"/>
      <c r="N31" s="15"/>
      <c r="O31" s="15"/>
      <c r="P31" s="15"/>
      <c r="Q31" s="15">
        <v>2</v>
      </c>
      <c r="R31" s="15">
        <v>8</v>
      </c>
      <c r="S31" s="15"/>
      <c r="T31" s="15">
        <v>7</v>
      </c>
      <c r="U31" s="15"/>
    </row>
    <row r="32" spans="1:21" ht="16.5" customHeight="1">
      <c r="A32" s="128" t="s">
        <v>27</v>
      </c>
      <c r="B32" s="15">
        <v>5</v>
      </c>
      <c r="C32" s="15">
        <v>6</v>
      </c>
      <c r="D32" s="15">
        <v>6</v>
      </c>
      <c r="E32" s="15">
        <v>6</v>
      </c>
      <c r="F32" s="15">
        <v>6</v>
      </c>
      <c r="G32" s="15">
        <v>6</v>
      </c>
      <c r="H32" s="15">
        <v>6</v>
      </c>
      <c r="I32" s="15">
        <v>4</v>
      </c>
      <c r="J32" s="15">
        <v>4</v>
      </c>
      <c r="K32" s="31"/>
      <c r="L32" s="128" t="s">
        <v>27</v>
      </c>
      <c r="M32" s="15"/>
      <c r="N32" s="15"/>
      <c r="O32" s="15"/>
      <c r="P32" s="15"/>
      <c r="Q32" s="15"/>
      <c r="R32" s="15">
        <v>2</v>
      </c>
      <c r="S32" s="15"/>
      <c r="T32" s="15">
        <v>2</v>
      </c>
      <c r="U32" s="15"/>
    </row>
    <row r="33" spans="1:21" ht="16.5" customHeight="1">
      <c r="A33" s="128" t="s">
        <v>28</v>
      </c>
      <c r="B33" s="15"/>
      <c r="C33" s="15"/>
      <c r="D33" s="15"/>
      <c r="E33" s="15">
        <v>1</v>
      </c>
      <c r="F33" s="15"/>
      <c r="G33" s="15"/>
      <c r="H33" s="15"/>
      <c r="I33" s="15"/>
      <c r="J33" s="15"/>
      <c r="K33" s="31"/>
      <c r="L33" s="128" t="s">
        <v>28</v>
      </c>
      <c r="M33" s="15"/>
      <c r="N33" s="15"/>
      <c r="O33" s="15"/>
      <c r="P33" s="15"/>
      <c r="Q33" s="15">
        <v>1</v>
      </c>
      <c r="R33" s="15"/>
      <c r="S33" s="15"/>
      <c r="T33" s="15">
        <v>1</v>
      </c>
      <c r="U33" s="15"/>
    </row>
    <row r="34" spans="1:21" ht="16.5" customHeight="1">
      <c r="A34" s="128" t="s">
        <v>37</v>
      </c>
      <c r="B34" s="15"/>
      <c r="C34" s="15"/>
      <c r="D34" s="15"/>
      <c r="E34" s="15"/>
      <c r="F34" s="15"/>
      <c r="G34" s="15"/>
      <c r="H34" s="15"/>
      <c r="I34" s="15"/>
      <c r="J34" s="15"/>
      <c r="K34" s="31"/>
      <c r="L34" s="128" t="s">
        <v>37</v>
      </c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6.5" customHeight="1">
      <c r="A35" s="128" t="s">
        <v>38</v>
      </c>
      <c r="B35" s="15">
        <v>2</v>
      </c>
      <c r="C35" s="15">
        <v>4</v>
      </c>
      <c r="D35" s="15">
        <v>4</v>
      </c>
      <c r="E35" s="15">
        <v>4</v>
      </c>
      <c r="F35" s="15">
        <v>4</v>
      </c>
      <c r="G35" s="15">
        <v>4</v>
      </c>
      <c r="H35" s="15">
        <v>4</v>
      </c>
      <c r="I35" s="15"/>
      <c r="J35" s="15"/>
      <c r="K35" s="31"/>
      <c r="L35" s="128" t="s">
        <v>38</v>
      </c>
      <c r="M35" s="15"/>
      <c r="N35" s="15"/>
      <c r="O35" s="15"/>
      <c r="P35" s="15"/>
      <c r="Q35" s="15"/>
      <c r="R35" s="15"/>
      <c r="S35" s="15"/>
      <c r="T35" s="15">
        <v>2</v>
      </c>
      <c r="U35" s="15"/>
    </row>
    <row r="36" spans="1:21" ht="16.5" customHeight="1">
      <c r="A36" s="128" t="s">
        <v>39</v>
      </c>
      <c r="B36" s="15"/>
      <c r="C36" s="15"/>
      <c r="D36" s="15"/>
      <c r="E36" s="15"/>
      <c r="F36" s="15"/>
      <c r="G36" s="15"/>
      <c r="H36" s="15"/>
      <c r="I36" s="15"/>
      <c r="J36" s="15"/>
      <c r="K36" s="130"/>
      <c r="L36" s="128" t="s">
        <v>39</v>
      </c>
      <c r="M36" s="15"/>
      <c r="N36" s="15"/>
      <c r="O36" s="15"/>
      <c r="P36" s="15"/>
      <c r="Q36" s="15">
        <v>5</v>
      </c>
      <c r="R36" s="15">
        <v>8</v>
      </c>
      <c r="S36" s="15">
        <v>5</v>
      </c>
      <c r="T36" s="15">
        <v>7</v>
      </c>
      <c r="U36" s="15">
        <v>4</v>
      </c>
    </row>
    <row r="37" spans="1:13" ht="16.5" customHeight="1">
      <c r="A37" s="210" t="s">
        <v>41</v>
      </c>
      <c r="B37" s="210"/>
      <c r="K37" s="31"/>
      <c r="L37" s="210" t="s">
        <v>41</v>
      </c>
      <c r="M37" s="210"/>
    </row>
    <row r="38" ht="16.5" customHeight="1">
      <c r="K38" s="31"/>
    </row>
    <row r="39" ht="18" customHeight="1">
      <c r="K39" s="31"/>
    </row>
  </sheetData>
  <sheetProtection/>
  <mergeCells count="5">
    <mergeCell ref="A1:C1"/>
    <mergeCell ref="A2:C2"/>
    <mergeCell ref="A19:B19"/>
    <mergeCell ref="A37:B37"/>
    <mergeCell ref="L37:M37"/>
  </mergeCells>
  <printOptions/>
  <pageMargins left="1.5748031496062993" right="0.3937007874015748" top="0.7874015748031497" bottom="0.5905511811023623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7" customWidth="1"/>
    <col min="2" max="11" width="7.375" style="117" customWidth="1"/>
    <col min="12" max="12" width="9.00390625" style="117" customWidth="1"/>
    <col min="13" max="19" width="7.50390625" style="117" customWidth="1"/>
    <col min="20" max="16384" width="9.00390625" style="117" customWidth="1"/>
  </cols>
  <sheetData>
    <row r="1" spans="1:11" ht="16.5" customHeight="1">
      <c r="A1" s="116" t="s">
        <v>57</v>
      </c>
      <c r="B1" s="116"/>
      <c r="C1" s="116"/>
      <c r="D1" s="125"/>
      <c r="J1" s="31"/>
      <c r="K1" s="31"/>
    </row>
    <row r="2" spans="1:11" ht="16.5" customHeight="1">
      <c r="A2" s="117" t="s">
        <v>176</v>
      </c>
      <c r="J2" s="31"/>
      <c r="K2" s="31"/>
    </row>
    <row r="3" spans="1:11" ht="20.25" customHeight="1">
      <c r="A3" s="18" t="s">
        <v>42</v>
      </c>
      <c r="B3" s="18" t="s">
        <v>17</v>
      </c>
      <c r="C3" s="18" t="s">
        <v>43</v>
      </c>
      <c r="D3" s="18" t="s">
        <v>44</v>
      </c>
      <c r="E3" s="18" t="s">
        <v>45</v>
      </c>
      <c r="F3" s="18" t="s">
        <v>46</v>
      </c>
      <c r="G3" s="18" t="s">
        <v>47</v>
      </c>
      <c r="J3" s="31"/>
      <c r="K3" s="31"/>
    </row>
    <row r="4" spans="1:11" ht="20.25" customHeight="1">
      <c r="A4" s="18" t="s">
        <v>137</v>
      </c>
      <c r="B4" s="15">
        <v>389</v>
      </c>
      <c r="C4" s="15">
        <v>152</v>
      </c>
      <c r="D4" s="15">
        <v>87</v>
      </c>
      <c r="E4" s="15">
        <v>71</v>
      </c>
      <c r="F4" s="15">
        <v>77</v>
      </c>
      <c r="G4" s="15">
        <v>2</v>
      </c>
      <c r="J4" s="31"/>
      <c r="K4" s="31"/>
    </row>
    <row r="5" spans="1:11" ht="20.25" customHeight="1">
      <c r="A5" s="18">
        <v>18</v>
      </c>
      <c r="B5" s="15">
        <v>316</v>
      </c>
      <c r="C5" s="15">
        <v>47</v>
      </c>
      <c r="D5" s="15">
        <v>119</v>
      </c>
      <c r="E5" s="15">
        <v>73</v>
      </c>
      <c r="F5" s="15">
        <v>76</v>
      </c>
      <c r="G5" s="15">
        <v>1</v>
      </c>
      <c r="J5" s="31"/>
      <c r="K5" s="31"/>
    </row>
    <row r="6" spans="1:11" ht="20.25" customHeight="1">
      <c r="A6" s="18">
        <v>19</v>
      </c>
      <c r="B6" s="15">
        <f>SUM(C6:G6)</f>
        <v>347</v>
      </c>
      <c r="C6" s="15">
        <v>40</v>
      </c>
      <c r="D6" s="15">
        <v>155</v>
      </c>
      <c r="E6" s="15">
        <v>71</v>
      </c>
      <c r="F6" s="15">
        <v>81</v>
      </c>
      <c r="G6" s="15">
        <v>0</v>
      </c>
      <c r="J6" s="31"/>
      <c r="K6" s="31"/>
    </row>
    <row r="7" spans="1:12" ht="20.25" customHeight="1">
      <c r="A7" s="18">
        <v>20</v>
      </c>
      <c r="B7" s="15">
        <v>483</v>
      </c>
      <c r="C7" s="15">
        <v>95</v>
      </c>
      <c r="D7" s="15">
        <v>185</v>
      </c>
      <c r="E7" s="15">
        <v>84</v>
      </c>
      <c r="F7" s="15">
        <v>114</v>
      </c>
      <c r="G7" s="15">
        <v>5</v>
      </c>
      <c r="J7" s="31"/>
      <c r="K7" s="31"/>
      <c r="L7" s="30"/>
    </row>
    <row r="8" spans="1:11" ht="20.25" customHeight="1">
      <c r="A8" s="18">
        <v>21</v>
      </c>
      <c r="B8" s="15">
        <v>530</v>
      </c>
      <c r="C8" s="15">
        <v>164</v>
      </c>
      <c r="D8" s="15">
        <v>172</v>
      </c>
      <c r="E8" s="15">
        <v>73</v>
      </c>
      <c r="F8" s="15">
        <v>118</v>
      </c>
      <c r="G8" s="15">
        <v>3</v>
      </c>
      <c r="J8" s="31"/>
      <c r="K8" s="31"/>
    </row>
    <row r="9" spans="1:11" ht="20.25" customHeight="1">
      <c r="A9" s="18">
        <v>22</v>
      </c>
      <c r="B9" s="15">
        <v>514</v>
      </c>
      <c r="C9" s="15">
        <v>129</v>
      </c>
      <c r="D9" s="15">
        <v>120</v>
      </c>
      <c r="E9" s="15">
        <v>117</v>
      </c>
      <c r="F9" s="15">
        <v>145</v>
      </c>
      <c r="G9" s="15">
        <v>3</v>
      </c>
      <c r="J9" s="31"/>
      <c r="K9" s="31"/>
    </row>
    <row r="10" spans="1:11" ht="20.25" customHeight="1">
      <c r="A10" s="18">
        <v>23</v>
      </c>
      <c r="B10" s="15">
        <v>491</v>
      </c>
      <c r="C10" s="15">
        <v>109</v>
      </c>
      <c r="D10" s="15">
        <v>165</v>
      </c>
      <c r="E10" s="15">
        <v>86</v>
      </c>
      <c r="F10" s="15">
        <v>131</v>
      </c>
      <c r="G10" s="15">
        <v>0</v>
      </c>
      <c r="J10" s="31"/>
      <c r="K10" s="31"/>
    </row>
    <row r="11" spans="1:11" ht="20.25" customHeight="1">
      <c r="A11" s="18">
        <v>24</v>
      </c>
      <c r="B11" s="15">
        <f>SUM(C11:G11)</f>
        <v>411</v>
      </c>
      <c r="C11" s="15">
        <v>147</v>
      </c>
      <c r="D11" s="15">
        <v>146</v>
      </c>
      <c r="E11" s="15">
        <v>25</v>
      </c>
      <c r="F11" s="15">
        <v>93</v>
      </c>
      <c r="G11" s="15">
        <v>0</v>
      </c>
      <c r="J11" s="31"/>
      <c r="K11" s="31"/>
    </row>
    <row r="12" spans="1:11" ht="16.5" customHeight="1">
      <c r="A12" s="18">
        <v>25</v>
      </c>
      <c r="B12" s="15">
        <f>SUM(C12:G12)</f>
        <v>415</v>
      </c>
      <c r="C12" s="15">
        <v>131</v>
      </c>
      <c r="D12" s="15">
        <v>135</v>
      </c>
      <c r="E12" s="15">
        <v>64</v>
      </c>
      <c r="F12" s="15">
        <v>85</v>
      </c>
      <c r="G12" s="15">
        <v>0</v>
      </c>
      <c r="J12" s="31"/>
      <c r="K12" s="31"/>
    </row>
    <row r="13" spans="1:11" ht="16.5" customHeight="1">
      <c r="A13" s="18">
        <v>26</v>
      </c>
      <c r="B13" s="15">
        <v>336</v>
      </c>
      <c r="C13" s="15">
        <v>70</v>
      </c>
      <c r="D13" s="15">
        <v>130</v>
      </c>
      <c r="E13" s="15">
        <v>59</v>
      </c>
      <c r="F13" s="15">
        <v>75</v>
      </c>
      <c r="G13" s="15">
        <v>2</v>
      </c>
      <c r="J13" s="31"/>
      <c r="K13" s="31"/>
    </row>
    <row r="14" spans="1:11" ht="16.5" customHeight="1">
      <c r="A14" s="18">
        <v>27</v>
      </c>
      <c r="B14" s="15">
        <v>252</v>
      </c>
      <c r="C14" s="15">
        <v>39</v>
      </c>
      <c r="D14" s="15">
        <v>106</v>
      </c>
      <c r="E14" s="15">
        <v>45</v>
      </c>
      <c r="F14" s="15">
        <v>60</v>
      </c>
      <c r="G14" s="15">
        <v>2</v>
      </c>
      <c r="J14" s="31"/>
      <c r="K14" s="31"/>
    </row>
    <row r="15" spans="1:11" ht="16.5" customHeight="1">
      <c r="A15" s="212" t="s">
        <v>96</v>
      </c>
      <c r="B15" s="212"/>
      <c r="J15" s="31"/>
      <c r="K15" s="31"/>
    </row>
    <row r="16" spans="1:11" ht="16.5" customHeight="1">
      <c r="A16" s="131"/>
      <c r="B16" s="131"/>
      <c r="J16" s="31"/>
      <c r="K16" s="31"/>
    </row>
    <row r="17" spans="1:13" ht="18" customHeight="1">
      <c r="A17" s="116" t="s">
        <v>57</v>
      </c>
      <c r="C17" s="116"/>
      <c r="D17" s="116"/>
      <c r="E17" s="116"/>
      <c r="I17" s="116" t="s">
        <v>101</v>
      </c>
      <c r="K17" s="116"/>
      <c r="L17" s="116"/>
      <c r="M17" s="116"/>
    </row>
    <row r="18" spans="1:9" ht="16.5" customHeight="1">
      <c r="A18" s="117" t="s">
        <v>103</v>
      </c>
      <c r="I18" s="117" t="s">
        <v>104</v>
      </c>
    </row>
    <row r="19" spans="1:15" ht="16.5" customHeight="1">
      <c r="A19" s="18" t="s">
        <v>42</v>
      </c>
      <c r="B19" s="18" t="s">
        <v>17</v>
      </c>
      <c r="C19" s="18" t="s">
        <v>43</v>
      </c>
      <c r="D19" s="18" t="s">
        <v>44</v>
      </c>
      <c r="E19" s="18" t="s">
        <v>45</v>
      </c>
      <c r="F19" s="18" t="s">
        <v>46</v>
      </c>
      <c r="G19" s="18" t="s">
        <v>47</v>
      </c>
      <c r="I19" s="18" t="s">
        <v>42</v>
      </c>
      <c r="J19" s="18" t="s">
        <v>17</v>
      </c>
      <c r="K19" s="18" t="s">
        <v>43</v>
      </c>
      <c r="L19" s="18" t="s">
        <v>44</v>
      </c>
      <c r="M19" s="18" t="s">
        <v>45</v>
      </c>
      <c r="N19" s="18" t="s">
        <v>46</v>
      </c>
      <c r="O19" s="18" t="s">
        <v>47</v>
      </c>
    </row>
    <row r="20" spans="1:15" ht="16.5" customHeight="1">
      <c r="A20" s="18" t="s">
        <v>93</v>
      </c>
      <c r="B20" s="15">
        <v>245</v>
      </c>
      <c r="C20" s="15">
        <v>67</v>
      </c>
      <c r="D20" s="15">
        <v>55</v>
      </c>
      <c r="E20" s="15">
        <v>79</v>
      </c>
      <c r="F20" s="15">
        <v>44</v>
      </c>
      <c r="G20" s="15"/>
      <c r="I20" s="18" t="s">
        <v>93</v>
      </c>
      <c r="J20" s="15"/>
      <c r="K20" s="15"/>
      <c r="L20" s="15"/>
      <c r="M20" s="15"/>
      <c r="N20" s="15"/>
      <c r="O20" s="15"/>
    </row>
    <row r="21" spans="1:15" ht="16.5" customHeight="1">
      <c r="A21" s="18">
        <v>9</v>
      </c>
      <c r="B21" s="15">
        <v>248</v>
      </c>
      <c r="C21" s="15">
        <v>78</v>
      </c>
      <c r="D21" s="15">
        <v>65</v>
      </c>
      <c r="E21" s="15">
        <v>61</v>
      </c>
      <c r="F21" s="15">
        <v>44</v>
      </c>
      <c r="G21" s="15"/>
      <c r="I21" s="18">
        <v>9</v>
      </c>
      <c r="J21" s="15"/>
      <c r="K21" s="15"/>
      <c r="L21" s="15"/>
      <c r="M21" s="15"/>
      <c r="N21" s="15"/>
      <c r="O21" s="15"/>
    </row>
    <row r="22" spans="1:15" ht="16.5" customHeight="1">
      <c r="A22" s="18">
        <v>10</v>
      </c>
      <c r="B22" s="15">
        <v>266</v>
      </c>
      <c r="C22" s="15">
        <v>52</v>
      </c>
      <c r="D22" s="15">
        <v>83</v>
      </c>
      <c r="E22" s="15">
        <v>44</v>
      </c>
      <c r="F22" s="15">
        <v>87</v>
      </c>
      <c r="G22" s="15"/>
      <c r="I22" s="18">
        <v>10</v>
      </c>
      <c r="J22" s="15"/>
      <c r="K22" s="15"/>
      <c r="L22" s="15"/>
      <c r="M22" s="15"/>
      <c r="N22" s="15"/>
      <c r="O22" s="15"/>
    </row>
    <row r="23" spans="1:15" ht="16.5" customHeight="1">
      <c r="A23" s="18">
        <v>11</v>
      </c>
      <c r="B23" s="15">
        <v>468</v>
      </c>
      <c r="C23" s="15">
        <v>154</v>
      </c>
      <c r="D23" s="15">
        <v>147</v>
      </c>
      <c r="E23" s="15">
        <v>117</v>
      </c>
      <c r="F23" s="15">
        <v>50</v>
      </c>
      <c r="G23" s="15"/>
      <c r="I23" s="18">
        <v>11</v>
      </c>
      <c r="J23" s="15"/>
      <c r="K23" s="15"/>
      <c r="L23" s="15"/>
      <c r="M23" s="15"/>
      <c r="N23" s="15"/>
      <c r="O23" s="15"/>
    </row>
    <row r="24" spans="1:15" ht="16.5" customHeight="1">
      <c r="A24" s="18">
        <v>12</v>
      </c>
      <c r="B24" s="15">
        <v>346</v>
      </c>
      <c r="C24" s="15">
        <v>74</v>
      </c>
      <c r="D24" s="15">
        <v>135</v>
      </c>
      <c r="E24" s="15">
        <v>67</v>
      </c>
      <c r="F24" s="15">
        <v>58</v>
      </c>
      <c r="G24" s="15">
        <v>12</v>
      </c>
      <c r="I24" s="18">
        <v>12</v>
      </c>
      <c r="J24" s="15">
        <v>36</v>
      </c>
      <c r="K24" s="15">
        <v>6</v>
      </c>
      <c r="L24" s="15">
        <v>16</v>
      </c>
      <c r="M24" s="15">
        <v>7</v>
      </c>
      <c r="N24" s="15">
        <v>7</v>
      </c>
      <c r="O24" s="15"/>
    </row>
    <row r="25" spans="1:15" ht="16.5" customHeight="1">
      <c r="A25" s="18">
        <v>13</v>
      </c>
      <c r="B25" s="15">
        <v>255</v>
      </c>
      <c r="C25" s="15">
        <v>100</v>
      </c>
      <c r="D25" s="15">
        <v>35</v>
      </c>
      <c r="E25" s="15">
        <v>56</v>
      </c>
      <c r="F25" s="15">
        <v>64</v>
      </c>
      <c r="G25" s="15"/>
      <c r="I25" s="18">
        <v>13</v>
      </c>
      <c r="J25" s="15">
        <v>40</v>
      </c>
      <c r="K25" s="15">
        <v>2</v>
      </c>
      <c r="L25" s="15">
        <v>20</v>
      </c>
      <c r="M25" s="15">
        <v>2</v>
      </c>
      <c r="N25" s="15">
        <v>16</v>
      </c>
      <c r="O25" s="15"/>
    </row>
    <row r="26" spans="1:15" ht="16.5" customHeight="1">
      <c r="A26" s="18">
        <v>14</v>
      </c>
      <c r="B26" s="15">
        <v>344</v>
      </c>
      <c r="C26" s="15">
        <v>135</v>
      </c>
      <c r="D26" s="15">
        <v>107</v>
      </c>
      <c r="E26" s="15">
        <v>57</v>
      </c>
      <c r="F26" s="15">
        <v>45</v>
      </c>
      <c r="G26" s="15">
        <v>0</v>
      </c>
      <c r="I26" s="18">
        <v>14</v>
      </c>
      <c r="J26" s="15">
        <v>90</v>
      </c>
      <c r="K26" s="15">
        <v>2</v>
      </c>
      <c r="L26" s="15">
        <v>21</v>
      </c>
      <c r="M26" s="15">
        <v>17</v>
      </c>
      <c r="N26" s="15">
        <v>50</v>
      </c>
      <c r="O26" s="15"/>
    </row>
    <row r="27" spans="1:15" ht="16.5" customHeight="1">
      <c r="A27" s="18">
        <v>15</v>
      </c>
      <c r="B27" s="15">
        <v>385</v>
      </c>
      <c r="C27" s="15">
        <v>134</v>
      </c>
      <c r="D27" s="15">
        <v>61</v>
      </c>
      <c r="E27" s="15">
        <v>74</v>
      </c>
      <c r="F27" s="15">
        <v>116</v>
      </c>
      <c r="G27" s="15">
        <v>0</v>
      </c>
      <c r="I27" s="18">
        <v>15</v>
      </c>
      <c r="J27" s="15">
        <v>47</v>
      </c>
      <c r="K27" s="15">
        <v>5</v>
      </c>
      <c r="L27" s="15">
        <v>11</v>
      </c>
      <c r="M27" s="15">
        <v>8</v>
      </c>
      <c r="N27" s="15">
        <v>11</v>
      </c>
      <c r="O27" s="15">
        <v>12</v>
      </c>
    </row>
    <row r="28" spans="1:15" ht="16.5" customHeight="1">
      <c r="A28" s="18">
        <v>16</v>
      </c>
      <c r="B28" s="15">
        <v>361</v>
      </c>
      <c r="C28" s="15">
        <v>55</v>
      </c>
      <c r="D28" s="15">
        <v>123</v>
      </c>
      <c r="E28" s="15">
        <v>62</v>
      </c>
      <c r="F28" s="15">
        <v>102</v>
      </c>
      <c r="G28" s="15">
        <v>19</v>
      </c>
      <c r="I28" s="18">
        <v>16</v>
      </c>
      <c r="J28" s="15">
        <v>40</v>
      </c>
      <c r="K28" s="15">
        <v>12</v>
      </c>
      <c r="L28" s="15">
        <v>13</v>
      </c>
      <c r="M28" s="15">
        <v>3</v>
      </c>
      <c r="N28" s="15">
        <v>1</v>
      </c>
      <c r="O28" s="15">
        <v>11</v>
      </c>
    </row>
    <row r="29" spans="1:10" ht="16.5" customHeight="1">
      <c r="A29" s="211" t="s">
        <v>96</v>
      </c>
      <c r="B29" s="211"/>
      <c r="I29" s="211" t="s">
        <v>96</v>
      </c>
      <c r="J29" s="211"/>
    </row>
    <row r="30" ht="16.5" customHeight="1"/>
    <row r="31" ht="18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3">
    <mergeCell ref="A29:B29"/>
    <mergeCell ref="I29:J29"/>
    <mergeCell ref="A15:B15"/>
  </mergeCells>
  <printOptions/>
  <pageMargins left="1.5748031496062993" right="0.3937007874015748" top="0.7874015748031497" bottom="0.5905511811023623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9.625" style="10" customWidth="1"/>
    <col min="2" max="10" width="9.00390625" style="10" customWidth="1"/>
    <col min="11" max="11" width="9.375" style="10" customWidth="1"/>
    <col min="12" max="16384" width="9.00390625" style="10" customWidth="1"/>
  </cols>
  <sheetData>
    <row r="1" spans="1:3" s="5" customFormat="1" ht="18" customHeight="1">
      <c r="A1" s="213" t="s">
        <v>58</v>
      </c>
      <c r="B1" s="213"/>
      <c r="C1" s="213"/>
    </row>
    <row r="2" spans="3:10" s="5" customFormat="1" ht="18" customHeight="1">
      <c r="C2" s="5" t="s">
        <v>176</v>
      </c>
      <c r="F2" s="5" t="s">
        <v>106</v>
      </c>
      <c r="H2" s="132"/>
      <c r="I2" s="132"/>
      <c r="J2" s="132"/>
    </row>
    <row r="3" spans="1:10" s="5" customFormat="1" ht="19.5" customHeight="1">
      <c r="A3" s="19" t="s">
        <v>107</v>
      </c>
      <c r="B3" s="19" t="s">
        <v>64</v>
      </c>
      <c r="C3" s="19" t="s">
        <v>108</v>
      </c>
      <c r="D3" s="19" t="s">
        <v>109</v>
      </c>
      <c r="E3" s="19" t="s">
        <v>110</v>
      </c>
      <c r="F3" s="19" t="s">
        <v>111</v>
      </c>
      <c r="H3" s="132"/>
      <c r="I3" s="132"/>
      <c r="J3" s="132"/>
    </row>
    <row r="4" spans="1:10" s="5" customFormat="1" ht="19.5" customHeight="1">
      <c r="A4" s="19" t="s">
        <v>97</v>
      </c>
      <c r="B4" s="16">
        <v>64</v>
      </c>
      <c r="C4" s="16">
        <v>18</v>
      </c>
      <c r="D4" s="17">
        <v>18</v>
      </c>
      <c r="E4" s="16">
        <v>14</v>
      </c>
      <c r="F4" s="16">
        <v>14</v>
      </c>
      <c r="H4" s="132"/>
      <c r="I4" s="132"/>
      <c r="J4" s="132"/>
    </row>
    <row r="5" spans="1:10" s="5" customFormat="1" ht="19.5" customHeight="1">
      <c r="A5" s="19" t="s">
        <v>138</v>
      </c>
      <c r="B5" s="16">
        <v>60</v>
      </c>
      <c r="C5" s="16">
        <v>13</v>
      </c>
      <c r="D5" s="17">
        <v>15</v>
      </c>
      <c r="E5" s="16">
        <v>17</v>
      </c>
      <c r="F5" s="16">
        <v>15</v>
      </c>
      <c r="H5" s="132"/>
      <c r="I5" s="132"/>
      <c r="J5" s="132"/>
    </row>
    <row r="6" spans="1:10" s="5" customFormat="1" ht="19.5" customHeight="1">
      <c r="A6" s="19" t="s">
        <v>139</v>
      </c>
      <c r="B6" s="16">
        <v>58</v>
      </c>
      <c r="C6" s="16">
        <v>12</v>
      </c>
      <c r="D6" s="16">
        <v>16</v>
      </c>
      <c r="E6" s="16">
        <v>14</v>
      </c>
      <c r="F6" s="16">
        <v>16</v>
      </c>
      <c r="H6" s="132"/>
      <c r="I6" s="132"/>
      <c r="J6" s="132"/>
    </row>
    <row r="7" spans="1:10" s="5" customFormat="1" ht="19.5" customHeight="1">
      <c r="A7" s="19" t="s">
        <v>140</v>
      </c>
      <c r="B7" s="16">
        <v>59</v>
      </c>
      <c r="C7" s="16">
        <v>13</v>
      </c>
      <c r="D7" s="16">
        <v>16</v>
      </c>
      <c r="E7" s="16">
        <v>17</v>
      </c>
      <c r="F7" s="16">
        <v>13</v>
      </c>
      <c r="H7" s="132"/>
      <c r="I7" s="132"/>
      <c r="J7" s="132"/>
    </row>
    <row r="8" spans="1:10" s="5" customFormat="1" ht="19.5" customHeight="1">
      <c r="A8" s="19" t="s">
        <v>168</v>
      </c>
      <c r="B8" s="16">
        <v>59</v>
      </c>
      <c r="C8" s="16">
        <v>13</v>
      </c>
      <c r="D8" s="16">
        <v>17</v>
      </c>
      <c r="E8" s="16">
        <v>14</v>
      </c>
      <c r="F8" s="16">
        <v>15</v>
      </c>
      <c r="H8" s="132"/>
      <c r="I8" s="132"/>
      <c r="J8" s="132"/>
    </row>
    <row r="9" spans="1:10" s="5" customFormat="1" ht="19.5" customHeight="1">
      <c r="A9" s="19" t="s">
        <v>171</v>
      </c>
      <c r="B9" s="16">
        <v>53</v>
      </c>
      <c r="C9" s="16">
        <v>13</v>
      </c>
      <c r="D9" s="16">
        <v>12</v>
      </c>
      <c r="E9" s="16">
        <v>15</v>
      </c>
      <c r="F9" s="16">
        <v>13</v>
      </c>
      <c r="H9" s="132"/>
      <c r="I9" s="132"/>
      <c r="J9" s="132"/>
    </row>
    <row r="10" spans="1:10" s="5" customFormat="1" ht="19.5" customHeight="1">
      <c r="A10" s="19" t="s">
        <v>177</v>
      </c>
      <c r="B10" s="16">
        <v>52</v>
      </c>
      <c r="C10" s="16">
        <v>12</v>
      </c>
      <c r="D10" s="16">
        <v>14</v>
      </c>
      <c r="E10" s="16">
        <v>13</v>
      </c>
      <c r="F10" s="16">
        <v>13</v>
      </c>
      <c r="H10" s="132"/>
      <c r="I10" s="132"/>
      <c r="J10" s="132"/>
    </row>
    <row r="11" spans="1:10" s="5" customFormat="1" ht="19.5" customHeight="1">
      <c r="A11" s="19" t="s">
        <v>194</v>
      </c>
      <c r="B11" s="16">
        <f>SUM(C11:F11)</f>
        <v>38</v>
      </c>
      <c r="C11" s="16">
        <v>8</v>
      </c>
      <c r="D11" s="16">
        <v>12</v>
      </c>
      <c r="E11" s="16">
        <v>8</v>
      </c>
      <c r="F11" s="16">
        <v>10</v>
      </c>
      <c r="H11" s="132"/>
      <c r="I11" s="132"/>
      <c r="J11" s="132"/>
    </row>
    <row r="12" spans="1:10" s="5" customFormat="1" ht="19.5" customHeight="1">
      <c r="A12" s="19" t="s">
        <v>197</v>
      </c>
      <c r="B12" s="16">
        <f>SUM(C12:F12)</f>
        <v>48</v>
      </c>
      <c r="C12" s="9">
        <v>10</v>
      </c>
      <c r="D12" s="9">
        <v>14</v>
      </c>
      <c r="E12" s="9">
        <v>10</v>
      </c>
      <c r="F12" s="9">
        <v>14</v>
      </c>
      <c r="H12" s="132"/>
      <c r="I12" s="132"/>
      <c r="J12" s="132"/>
    </row>
    <row r="13" spans="1:10" s="5" customFormat="1" ht="20.25" customHeight="1">
      <c r="A13" s="19" t="s">
        <v>205</v>
      </c>
      <c r="B13" s="16">
        <v>42</v>
      </c>
      <c r="C13" s="16">
        <v>8</v>
      </c>
      <c r="D13" s="16">
        <v>12</v>
      </c>
      <c r="E13" s="16">
        <v>10</v>
      </c>
      <c r="F13" s="16">
        <v>12</v>
      </c>
      <c r="H13" s="132"/>
      <c r="I13" s="132"/>
      <c r="J13" s="132"/>
    </row>
    <row r="14" spans="1:10" s="5" customFormat="1" ht="20.25" customHeight="1">
      <c r="A14" s="19" t="s">
        <v>211</v>
      </c>
      <c r="B14" s="16">
        <f>SUM(C14:F14)</f>
        <v>39</v>
      </c>
      <c r="C14" s="16">
        <v>8</v>
      </c>
      <c r="D14" s="16">
        <v>12</v>
      </c>
      <c r="E14" s="16">
        <v>9</v>
      </c>
      <c r="F14" s="16">
        <v>10</v>
      </c>
      <c r="H14" s="132"/>
      <c r="I14" s="132"/>
      <c r="J14" s="132"/>
    </row>
    <row r="15" spans="1:10" s="5" customFormat="1" ht="12" customHeight="1">
      <c r="A15" s="5" t="s">
        <v>96</v>
      </c>
      <c r="B15" s="132"/>
      <c r="C15" s="132"/>
      <c r="H15" s="132"/>
      <c r="I15" s="132"/>
      <c r="J15" s="132"/>
    </row>
    <row r="16" spans="2:10" s="5" customFormat="1" ht="12" customHeight="1">
      <c r="B16" s="132"/>
      <c r="C16" s="132"/>
      <c r="H16" s="132"/>
      <c r="I16" s="132"/>
      <c r="J16" s="132"/>
    </row>
    <row r="17" spans="1:10" s="5" customFormat="1" ht="18" customHeight="1">
      <c r="A17" s="213" t="s">
        <v>58</v>
      </c>
      <c r="B17" s="213"/>
      <c r="C17" s="213"/>
      <c r="H17" s="213" t="s">
        <v>105</v>
      </c>
      <c r="I17" s="213"/>
      <c r="J17" s="213"/>
    </row>
    <row r="18" spans="3:13" s="5" customFormat="1" ht="16.5" customHeight="1">
      <c r="C18" s="5" t="s">
        <v>103</v>
      </c>
      <c r="F18" s="5" t="s">
        <v>106</v>
      </c>
      <c r="J18" s="5" t="s">
        <v>120</v>
      </c>
      <c r="M18" s="5" t="s">
        <v>106</v>
      </c>
    </row>
    <row r="19" spans="1:13" s="5" customFormat="1" ht="16.5" customHeight="1">
      <c r="A19" s="19" t="s">
        <v>107</v>
      </c>
      <c r="B19" s="19" t="s">
        <v>64</v>
      </c>
      <c r="C19" s="19" t="s">
        <v>108</v>
      </c>
      <c r="D19" s="19" t="s">
        <v>109</v>
      </c>
      <c r="E19" s="19" t="s">
        <v>110</v>
      </c>
      <c r="F19" s="19" t="s">
        <v>111</v>
      </c>
      <c r="H19" s="19" t="s">
        <v>107</v>
      </c>
      <c r="I19" s="19" t="s">
        <v>64</v>
      </c>
      <c r="J19" s="19" t="s">
        <v>108</v>
      </c>
      <c r="K19" s="19" t="s">
        <v>109</v>
      </c>
      <c r="L19" s="19" t="s">
        <v>110</v>
      </c>
      <c r="M19" s="19" t="s">
        <v>111</v>
      </c>
    </row>
    <row r="20" spans="1:13" s="5" customFormat="1" ht="16.5" customHeight="1">
      <c r="A20" s="19" t="s">
        <v>61</v>
      </c>
      <c r="B20" s="16">
        <v>31</v>
      </c>
      <c r="C20" s="16">
        <v>5</v>
      </c>
      <c r="D20" s="17">
        <v>7</v>
      </c>
      <c r="E20" s="16">
        <v>9</v>
      </c>
      <c r="F20" s="16">
        <v>10</v>
      </c>
      <c r="H20" s="19" t="s">
        <v>61</v>
      </c>
      <c r="I20" s="16"/>
      <c r="J20" s="16"/>
      <c r="K20" s="17"/>
      <c r="L20" s="16"/>
      <c r="M20" s="16"/>
    </row>
    <row r="21" spans="1:13" s="5" customFormat="1" ht="16.5" customHeight="1">
      <c r="A21" s="19" t="s">
        <v>112</v>
      </c>
      <c r="B21" s="16">
        <v>30</v>
      </c>
      <c r="C21" s="16">
        <v>5</v>
      </c>
      <c r="D21" s="17">
        <v>10</v>
      </c>
      <c r="E21" s="16">
        <v>6</v>
      </c>
      <c r="F21" s="16">
        <v>9</v>
      </c>
      <c r="H21" s="19" t="s">
        <v>112</v>
      </c>
      <c r="I21" s="16"/>
      <c r="J21" s="16"/>
      <c r="K21" s="17"/>
      <c r="L21" s="16"/>
      <c r="M21" s="16"/>
    </row>
    <row r="22" spans="1:13" s="5" customFormat="1" ht="16.5" customHeight="1">
      <c r="A22" s="19" t="s">
        <v>113</v>
      </c>
      <c r="B22" s="16">
        <v>30</v>
      </c>
      <c r="C22" s="16">
        <v>7</v>
      </c>
      <c r="D22" s="16">
        <v>8</v>
      </c>
      <c r="E22" s="16">
        <v>7</v>
      </c>
      <c r="F22" s="16">
        <v>8</v>
      </c>
      <c r="H22" s="19" t="s">
        <v>113</v>
      </c>
      <c r="I22" s="16"/>
      <c r="J22" s="16"/>
      <c r="K22" s="16"/>
      <c r="L22" s="16"/>
      <c r="M22" s="16"/>
    </row>
    <row r="23" spans="1:13" s="5" customFormat="1" ht="16.5" customHeight="1">
      <c r="A23" s="19" t="s">
        <v>114</v>
      </c>
      <c r="B23" s="16">
        <v>46</v>
      </c>
      <c r="C23" s="16">
        <v>9</v>
      </c>
      <c r="D23" s="16">
        <v>12</v>
      </c>
      <c r="E23" s="16">
        <v>12</v>
      </c>
      <c r="F23" s="16">
        <v>13</v>
      </c>
      <c r="H23" s="19" t="s">
        <v>114</v>
      </c>
      <c r="I23" s="16"/>
      <c r="J23" s="16"/>
      <c r="K23" s="16"/>
      <c r="L23" s="16"/>
      <c r="M23" s="16"/>
    </row>
    <row r="24" spans="1:13" s="5" customFormat="1" ht="16.5" customHeight="1">
      <c r="A24" s="19" t="s">
        <v>115</v>
      </c>
      <c r="B24" s="16">
        <v>35</v>
      </c>
      <c r="C24" s="16">
        <v>8</v>
      </c>
      <c r="D24" s="16">
        <v>14</v>
      </c>
      <c r="E24" s="16">
        <v>2</v>
      </c>
      <c r="F24" s="16">
        <v>11</v>
      </c>
      <c r="H24" s="19" t="s">
        <v>115</v>
      </c>
      <c r="I24" s="16">
        <f>SUM(J24:M24)</f>
        <v>24</v>
      </c>
      <c r="J24" s="16">
        <v>4</v>
      </c>
      <c r="K24" s="16">
        <v>7</v>
      </c>
      <c r="L24" s="16">
        <v>7</v>
      </c>
      <c r="M24" s="16">
        <v>6</v>
      </c>
    </row>
    <row r="25" spans="1:13" s="5" customFormat="1" ht="16.5" customHeight="1">
      <c r="A25" s="19" t="s">
        <v>116</v>
      </c>
      <c r="B25" s="16">
        <v>40</v>
      </c>
      <c r="C25" s="16">
        <v>7</v>
      </c>
      <c r="D25" s="16">
        <v>12</v>
      </c>
      <c r="E25" s="16">
        <v>9</v>
      </c>
      <c r="F25" s="16">
        <v>12</v>
      </c>
      <c r="H25" s="19" t="s">
        <v>116</v>
      </c>
      <c r="I25" s="16">
        <f>SUM(J25:M25)</f>
        <v>20</v>
      </c>
      <c r="J25" s="16">
        <v>6</v>
      </c>
      <c r="K25" s="16">
        <v>1</v>
      </c>
      <c r="L25" s="16">
        <v>7</v>
      </c>
      <c r="M25" s="16">
        <v>6</v>
      </c>
    </row>
    <row r="26" spans="1:13" s="5" customFormat="1" ht="16.5" customHeight="1">
      <c r="A26" s="19" t="s">
        <v>117</v>
      </c>
      <c r="B26" s="16">
        <v>36</v>
      </c>
      <c r="C26" s="16">
        <v>11</v>
      </c>
      <c r="D26" s="16">
        <v>7</v>
      </c>
      <c r="E26" s="16">
        <v>11</v>
      </c>
      <c r="F26" s="16">
        <v>7</v>
      </c>
      <c r="H26" s="19" t="s">
        <v>117</v>
      </c>
      <c r="I26" s="16">
        <f>SUM(J26:M26)</f>
        <v>19</v>
      </c>
      <c r="J26" s="16">
        <v>3</v>
      </c>
      <c r="K26" s="16">
        <v>3</v>
      </c>
      <c r="L26" s="16">
        <v>6</v>
      </c>
      <c r="M26" s="16">
        <v>7</v>
      </c>
    </row>
    <row r="27" spans="1:13" s="5" customFormat="1" ht="16.5" customHeight="1">
      <c r="A27" s="19" t="s">
        <v>118</v>
      </c>
      <c r="B27" s="16">
        <v>45</v>
      </c>
      <c r="C27" s="16">
        <v>10</v>
      </c>
      <c r="D27" s="16">
        <v>12</v>
      </c>
      <c r="E27" s="16">
        <v>11</v>
      </c>
      <c r="F27" s="16">
        <v>12</v>
      </c>
      <c r="H27" s="19" t="s">
        <v>118</v>
      </c>
      <c r="I27" s="16">
        <f>SUM(J27:M27)</f>
        <v>27</v>
      </c>
      <c r="J27" s="16">
        <v>6</v>
      </c>
      <c r="K27" s="16">
        <v>8</v>
      </c>
      <c r="L27" s="16">
        <v>7</v>
      </c>
      <c r="M27" s="16">
        <v>6</v>
      </c>
    </row>
    <row r="28" spans="1:13" s="5" customFormat="1" ht="16.5" customHeight="1">
      <c r="A28" s="19" t="s">
        <v>119</v>
      </c>
      <c r="B28" s="16">
        <f>SUM(C28:F28)</f>
        <v>33</v>
      </c>
      <c r="C28" s="16">
        <v>7</v>
      </c>
      <c r="D28" s="16">
        <v>11</v>
      </c>
      <c r="E28" s="16">
        <v>9</v>
      </c>
      <c r="F28" s="16">
        <v>6</v>
      </c>
      <c r="H28" s="19" t="s">
        <v>119</v>
      </c>
      <c r="I28" s="16">
        <f>SUM(J28:M28)</f>
        <v>21</v>
      </c>
      <c r="J28" s="16">
        <v>7</v>
      </c>
      <c r="K28" s="16">
        <v>7</v>
      </c>
      <c r="L28" s="16">
        <v>6</v>
      </c>
      <c r="M28" s="16">
        <v>1</v>
      </c>
    </row>
    <row r="29" spans="1:8" s="5" customFormat="1" ht="16.5" customHeight="1">
      <c r="A29" s="5" t="s">
        <v>96</v>
      </c>
      <c r="H29" s="5" t="s">
        <v>96</v>
      </c>
    </row>
    <row r="30" s="5" customFormat="1" ht="14.2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spans="2:9" ht="13.5">
      <c r="B38" s="7"/>
      <c r="C38" s="7"/>
      <c r="D38" s="7"/>
      <c r="E38" s="7"/>
      <c r="G38" s="7"/>
      <c r="H38" s="7"/>
      <c r="I38" s="7"/>
    </row>
    <row r="40" ht="16.5" customHeight="1">
      <c r="E40" s="7"/>
    </row>
    <row r="41" ht="19.5" customHeight="1">
      <c r="E41" s="7"/>
    </row>
    <row r="42" ht="19.5" customHeight="1">
      <c r="E42" s="7"/>
    </row>
    <row r="43" ht="19.5" customHeight="1">
      <c r="E43" s="7"/>
    </row>
    <row r="44" ht="19.5" customHeight="1">
      <c r="E44" s="7"/>
    </row>
    <row r="45" ht="19.5" customHeight="1">
      <c r="E45" s="7"/>
    </row>
    <row r="46" ht="19.5" customHeight="1">
      <c r="E46" s="7"/>
    </row>
    <row r="47" ht="13.5">
      <c r="E47" s="7"/>
    </row>
  </sheetData>
  <sheetProtection/>
  <mergeCells count="3">
    <mergeCell ref="A1:C1"/>
    <mergeCell ref="H17:J17"/>
    <mergeCell ref="A17:C17"/>
  </mergeCells>
  <printOptions/>
  <pageMargins left="1.5748031496062993" right="0.3937007874015748" top="0.7874015748031497" bottom="0.5905511811023623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9.625" style="10" customWidth="1"/>
    <col min="2" max="10" width="9.00390625" style="10" customWidth="1"/>
    <col min="11" max="11" width="9.375" style="10" customWidth="1"/>
    <col min="12" max="16384" width="9.00390625" style="10" customWidth="1"/>
  </cols>
  <sheetData>
    <row r="1" spans="1:3" s="5" customFormat="1" ht="18.75" customHeight="1">
      <c r="A1" s="214" t="s">
        <v>121</v>
      </c>
      <c r="B1" s="214"/>
      <c r="C1" s="214"/>
    </row>
    <row r="2" spans="1:14" s="5" customFormat="1" ht="16.5" customHeight="1">
      <c r="A2" s="133" t="s">
        <v>175</v>
      </c>
      <c r="B2" s="134" t="s">
        <v>122</v>
      </c>
      <c r="C2" s="135" t="s">
        <v>123</v>
      </c>
      <c r="D2" s="10"/>
      <c r="F2" s="133" t="s">
        <v>102</v>
      </c>
      <c r="G2" s="134" t="s">
        <v>122</v>
      </c>
      <c r="H2" s="135" t="s">
        <v>123</v>
      </c>
      <c r="I2" s="10"/>
      <c r="J2" s="7"/>
      <c r="K2" s="133" t="s">
        <v>124</v>
      </c>
      <c r="L2" s="134" t="s">
        <v>122</v>
      </c>
      <c r="M2" s="136" t="s">
        <v>123</v>
      </c>
      <c r="N2" s="10"/>
    </row>
    <row r="3" spans="1:14" s="5" customFormat="1" ht="18" customHeight="1">
      <c r="A3" s="11" t="s">
        <v>95</v>
      </c>
      <c r="B3" s="12" t="s">
        <v>64</v>
      </c>
      <c r="C3" s="12" t="s">
        <v>65</v>
      </c>
      <c r="D3" s="12" t="s">
        <v>66</v>
      </c>
      <c r="F3" s="11" t="s">
        <v>95</v>
      </c>
      <c r="G3" s="12" t="s">
        <v>64</v>
      </c>
      <c r="H3" s="12" t="s">
        <v>65</v>
      </c>
      <c r="I3" s="12" t="s">
        <v>66</v>
      </c>
      <c r="J3" s="7"/>
      <c r="K3" s="11" t="s">
        <v>95</v>
      </c>
      <c r="L3" s="12" t="s">
        <v>64</v>
      </c>
      <c r="M3" s="12" t="s">
        <v>65</v>
      </c>
      <c r="N3" s="12" t="s">
        <v>66</v>
      </c>
    </row>
    <row r="4" spans="1:14" s="5" customFormat="1" ht="18" customHeight="1">
      <c r="A4" s="9" t="s">
        <v>133</v>
      </c>
      <c r="B4" s="6">
        <v>63716</v>
      </c>
      <c r="C4" s="6">
        <v>31832</v>
      </c>
      <c r="D4" s="6">
        <v>31893</v>
      </c>
      <c r="F4" s="9" t="s">
        <v>125</v>
      </c>
      <c r="G4" s="6">
        <v>45728</v>
      </c>
      <c r="H4" s="6">
        <v>22735</v>
      </c>
      <c r="I4" s="6">
        <v>22993</v>
      </c>
      <c r="J4" s="7"/>
      <c r="K4" s="9" t="s">
        <v>125</v>
      </c>
      <c r="L4" s="6">
        <f>M4+N4</f>
        <v>14074</v>
      </c>
      <c r="M4" s="6">
        <v>6981</v>
      </c>
      <c r="N4" s="6">
        <v>7093</v>
      </c>
    </row>
    <row r="5" spans="1:14" s="5" customFormat="1" ht="18" customHeight="1">
      <c r="A5" s="9" t="s">
        <v>141</v>
      </c>
      <c r="B5" s="8">
        <v>64270</v>
      </c>
      <c r="C5" s="8">
        <v>32215</v>
      </c>
      <c r="D5" s="8">
        <v>32055</v>
      </c>
      <c r="F5" s="9" t="s">
        <v>126</v>
      </c>
      <c r="G5" s="8">
        <v>46457</v>
      </c>
      <c r="H5" s="8">
        <v>23125</v>
      </c>
      <c r="I5" s="8">
        <v>23332</v>
      </c>
      <c r="J5" s="7"/>
      <c r="K5" s="9" t="s">
        <v>126</v>
      </c>
      <c r="L5" s="6">
        <f>M5+N5</f>
        <v>14406</v>
      </c>
      <c r="M5" s="8">
        <v>7163</v>
      </c>
      <c r="N5" s="8">
        <v>7243</v>
      </c>
    </row>
    <row r="6" spans="1:14" s="5" customFormat="1" ht="18" customHeight="1">
      <c r="A6" s="9" t="s">
        <v>142</v>
      </c>
      <c r="B6" s="8">
        <v>65173</v>
      </c>
      <c r="C6" s="8">
        <v>32749</v>
      </c>
      <c r="D6" s="8">
        <v>32424</v>
      </c>
      <c r="F6" s="9" t="s">
        <v>127</v>
      </c>
      <c r="G6" s="6">
        <v>46947</v>
      </c>
      <c r="H6" s="6">
        <v>23401</v>
      </c>
      <c r="I6" s="6">
        <v>23546</v>
      </c>
      <c r="J6" s="7"/>
      <c r="K6" s="9" t="s">
        <v>127</v>
      </c>
      <c r="L6" s="6">
        <f>M6+N6</f>
        <v>14448</v>
      </c>
      <c r="M6" s="6">
        <v>7188</v>
      </c>
      <c r="N6" s="6">
        <v>7260</v>
      </c>
    </row>
    <row r="7" spans="1:14" s="5" customFormat="1" ht="18" customHeight="1">
      <c r="A7" s="9" t="s">
        <v>164</v>
      </c>
      <c r="B7" s="23">
        <v>65912</v>
      </c>
      <c r="C7" s="23">
        <v>33116</v>
      </c>
      <c r="D7" s="23">
        <v>32796</v>
      </c>
      <c r="F7" s="9" t="s">
        <v>128</v>
      </c>
      <c r="G7" s="6">
        <v>47533</v>
      </c>
      <c r="H7" s="6">
        <v>23713</v>
      </c>
      <c r="I7" s="6">
        <v>23820</v>
      </c>
      <c r="J7" s="7"/>
      <c r="K7" s="9" t="s">
        <v>128</v>
      </c>
      <c r="L7" s="6">
        <f>M7+N7</f>
        <v>14639</v>
      </c>
      <c r="M7" s="6">
        <v>7296</v>
      </c>
      <c r="N7" s="6">
        <v>7343</v>
      </c>
    </row>
    <row r="8" spans="1:14" s="5" customFormat="1" ht="18" customHeight="1">
      <c r="A8" s="9" t="s">
        <v>169</v>
      </c>
      <c r="B8" s="8">
        <f>SUM(C8:D8)</f>
        <v>66443</v>
      </c>
      <c r="C8" s="8">
        <v>33423</v>
      </c>
      <c r="D8" s="8">
        <v>33020</v>
      </c>
      <c r="F8" s="9" t="s">
        <v>129</v>
      </c>
      <c r="G8" s="6">
        <v>48215</v>
      </c>
      <c r="H8" s="6">
        <v>24091</v>
      </c>
      <c r="I8" s="6">
        <v>24124</v>
      </c>
      <c r="J8" s="7"/>
      <c r="K8" s="9" t="s">
        <v>129</v>
      </c>
      <c r="L8" s="6">
        <f>M8+N8</f>
        <v>14733</v>
      </c>
      <c r="M8" s="6">
        <v>7352</v>
      </c>
      <c r="N8" s="6">
        <v>7381</v>
      </c>
    </row>
    <row r="9" spans="1:14" s="5" customFormat="1" ht="18" customHeight="1">
      <c r="A9" s="9" t="s">
        <v>172</v>
      </c>
      <c r="B9" s="8">
        <f>SUM(C9:D9)</f>
        <v>66674</v>
      </c>
      <c r="C9" s="8">
        <v>33514</v>
      </c>
      <c r="D9" s="8">
        <v>33160</v>
      </c>
      <c r="F9" s="10" t="s">
        <v>91</v>
      </c>
      <c r="G9" s="29"/>
      <c r="H9" s="29"/>
      <c r="I9" s="29"/>
      <c r="J9" s="7"/>
      <c r="K9" s="10" t="s">
        <v>91</v>
      </c>
      <c r="L9" s="29"/>
      <c r="M9" s="29"/>
      <c r="N9" s="29"/>
    </row>
    <row r="10" spans="1:14" s="5" customFormat="1" ht="18" customHeight="1">
      <c r="A10" s="9" t="s">
        <v>178</v>
      </c>
      <c r="B10" s="8">
        <f>SUM(C10:D10)</f>
        <v>66819</v>
      </c>
      <c r="C10" s="8">
        <v>33568</v>
      </c>
      <c r="D10" s="8">
        <v>33251</v>
      </c>
      <c r="F10" s="10"/>
      <c r="G10" s="29"/>
      <c r="H10" s="29"/>
      <c r="I10" s="29"/>
      <c r="J10" s="7"/>
      <c r="K10" s="10"/>
      <c r="L10" s="29"/>
      <c r="M10" s="29"/>
      <c r="N10" s="29"/>
    </row>
    <row r="11" spans="1:14" s="5" customFormat="1" ht="18" customHeight="1">
      <c r="A11" s="9" t="s">
        <v>195</v>
      </c>
      <c r="B11" s="8">
        <f>SUM(C11:D11)</f>
        <v>66890</v>
      </c>
      <c r="C11" s="8">
        <v>33531</v>
      </c>
      <c r="D11" s="8">
        <v>33359</v>
      </c>
      <c r="F11" s="10"/>
      <c r="G11" s="29"/>
      <c r="H11" s="29"/>
      <c r="I11" s="29"/>
      <c r="J11" s="7"/>
      <c r="K11" s="10"/>
      <c r="L11" s="29"/>
      <c r="M11" s="29"/>
      <c r="N11" s="29"/>
    </row>
    <row r="12" spans="1:4" s="5" customFormat="1" ht="16.5" customHeight="1">
      <c r="A12" s="9" t="s">
        <v>198</v>
      </c>
      <c r="B12" s="8">
        <f>SUM(C12:D12)</f>
        <v>67094</v>
      </c>
      <c r="C12" s="9">
        <v>33620</v>
      </c>
      <c r="D12" s="9">
        <v>33474</v>
      </c>
    </row>
    <row r="13" spans="1:4" s="5" customFormat="1" ht="16.5" customHeight="1">
      <c r="A13" s="9" t="s">
        <v>206</v>
      </c>
      <c r="B13" s="108">
        <v>67228</v>
      </c>
      <c r="C13" s="108">
        <v>33669</v>
      </c>
      <c r="D13" s="108">
        <v>33559</v>
      </c>
    </row>
    <row r="14" spans="1:4" s="5" customFormat="1" ht="16.5" customHeight="1">
      <c r="A14" s="9" t="s">
        <v>208</v>
      </c>
      <c r="B14" s="108">
        <f>C14+D14</f>
        <v>67307</v>
      </c>
      <c r="C14" s="108">
        <v>33779</v>
      </c>
      <c r="D14" s="108">
        <v>33528</v>
      </c>
    </row>
    <row r="15" s="5" customFormat="1" ht="16.5" customHeight="1">
      <c r="A15" s="10" t="s">
        <v>91</v>
      </c>
    </row>
    <row r="17" spans="4:11" ht="19.5" customHeight="1">
      <c r="D17" s="7"/>
      <c r="E17" s="7"/>
      <c r="H17" s="7"/>
      <c r="I17" s="7"/>
      <c r="J17" s="7"/>
      <c r="K17" s="7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spans="2:9" ht="13.5">
      <c r="B26" s="7"/>
      <c r="C26" s="7"/>
      <c r="D26" s="7"/>
      <c r="E26" s="7"/>
      <c r="G26" s="7"/>
      <c r="H26" s="7"/>
      <c r="I26" s="7"/>
    </row>
    <row r="28" ht="16.5" customHeight="1">
      <c r="E28" s="7"/>
    </row>
    <row r="29" ht="19.5" customHeight="1">
      <c r="E29" s="7"/>
    </row>
    <row r="30" ht="19.5" customHeight="1">
      <c r="E30" s="7"/>
    </row>
    <row r="31" ht="19.5" customHeight="1">
      <c r="E31" s="7"/>
    </row>
    <row r="32" ht="19.5" customHeight="1">
      <c r="E32" s="7"/>
    </row>
    <row r="33" ht="19.5" customHeight="1">
      <c r="E33" s="7"/>
    </row>
    <row r="34" ht="19.5" customHeight="1">
      <c r="E34" s="7"/>
    </row>
    <row r="35" ht="13.5">
      <c r="E35" s="7"/>
    </row>
  </sheetData>
  <sheetProtection/>
  <mergeCells count="1">
    <mergeCell ref="A1:C1"/>
  </mergeCells>
  <printOptions/>
  <pageMargins left="1.5748031496062993" right="0.3937007874015748" top="0.7874015748031497" bottom="0.5905511811023623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8"/>
  <sheetViews>
    <sheetView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5.125" style="140" customWidth="1"/>
    <col min="2" max="2" width="14.50390625" style="10" customWidth="1"/>
    <col min="3" max="5" width="9.00390625" style="10" customWidth="1"/>
    <col min="6" max="6" width="5.375" style="140" customWidth="1"/>
    <col min="7" max="7" width="14.50390625" style="10" customWidth="1"/>
    <col min="8" max="10" width="9.00390625" style="10" customWidth="1"/>
    <col min="11" max="11" width="5.00390625" style="140" customWidth="1"/>
    <col min="12" max="12" width="14.50390625" style="10" customWidth="1"/>
    <col min="13" max="16384" width="9.00390625" style="10" customWidth="1"/>
  </cols>
  <sheetData>
    <row r="1" spans="1:15" s="7" customFormat="1" ht="17.25">
      <c r="A1" s="218" t="s">
        <v>134</v>
      </c>
      <c r="B1" s="218"/>
      <c r="C1" s="218"/>
      <c r="D1" s="218"/>
      <c r="E1" s="7" t="s">
        <v>59</v>
      </c>
      <c r="F1" s="139"/>
      <c r="G1" s="29"/>
      <c r="H1" s="29"/>
      <c r="I1" s="29"/>
      <c r="J1" s="29"/>
      <c r="K1" s="139"/>
      <c r="L1" s="29"/>
      <c r="M1" s="29"/>
      <c r="N1" s="29"/>
      <c r="O1" s="29"/>
    </row>
    <row r="2" spans="1:15" s="7" customFormat="1" ht="13.5">
      <c r="A2" s="139"/>
      <c r="B2" s="29"/>
      <c r="C2" s="29"/>
      <c r="D2" s="29"/>
      <c r="E2" s="29"/>
      <c r="F2" s="139"/>
      <c r="G2" s="29" t="s">
        <v>145</v>
      </c>
      <c r="H2" s="29"/>
      <c r="I2" s="29"/>
      <c r="J2" s="29"/>
      <c r="K2" s="139"/>
      <c r="L2" s="29"/>
      <c r="M2" s="7" t="s">
        <v>60</v>
      </c>
      <c r="N2" s="29"/>
      <c r="O2" s="29"/>
    </row>
    <row r="3" spans="1:15" ht="13.5">
      <c r="A3" s="215" t="s">
        <v>97</v>
      </c>
      <c r="B3" s="215"/>
      <c r="C3" s="215"/>
      <c r="D3" s="215"/>
      <c r="E3" s="217"/>
      <c r="F3" s="215" t="s">
        <v>98</v>
      </c>
      <c r="G3" s="215"/>
      <c r="H3" s="215"/>
      <c r="I3" s="215"/>
      <c r="J3" s="217"/>
      <c r="K3" s="215" t="s">
        <v>99</v>
      </c>
      <c r="L3" s="215"/>
      <c r="M3" s="215"/>
      <c r="N3" s="215"/>
      <c r="O3" s="215"/>
    </row>
    <row r="4" spans="1:15" ht="13.5">
      <c r="A4" s="138" t="s">
        <v>62</v>
      </c>
      <c r="B4" s="12" t="s">
        <v>63</v>
      </c>
      <c r="C4" s="12" t="s">
        <v>64</v>
      </c>
      <c r="D4" s="12" t="s">
        <v>65</v>
      </c>
      <c r="E4" s="20" t="s">
        <v>66</v>
      </c>
      <c r="F4" s="138" t="s">
        <v>62</v>
      </c>
      <c r="G4" s="12" t="s">
        <v>63</v>
      </c>
      <c r="H4" s="12" t="s">
        <v>64</v>
      </c>
      <c r="I4" s="12" t="s">
        <v>65</v>
      </c>
      <c r="J4" s="20" t="s">
        <v>66</v>
      </c>
      <c r="K4" s="138" t="s">
        <v>62</v>
      </c>
      <c r="L4" s="12" t="s">
        <v>63</v>
      </c>
      <c r="M4" s="12" t="s">
        <v>64</v>
      </c>
      <c r="N4" s="12" t="s">
        <v>65</v>
      </c>
      <c r="O4" s="12" t="s">
        <v>66</v>
      </c>
    </row>
    <row r="5" spans="1:15" ht="13.5">
      <c r="A5" s="12">
        <v>1</v>
      </c>
      <c r="B5" s="25" t="s">
        <v>67</v>
      </c>
      <c r="C5" s="6">
        <v>2437</v>
      </c>
      <c r="D5" s="6">
        <v>1181</v>
      </c>
      <c r="E5" s="21">
        <v>1256</v>
      </c>
      <c r="F5" s="12">
        <v>1</v>
      </c>
      <c r="G5" s="25" t="s">
        <v>67</v>
      </c>
      <c r="H5" s="6">
        <v>2416</v>
      </c>
      <c r="I5" s="6">
        <v>1180</v>
      </c>
      <c r="J5" s="21">
        <v>1236</v>
      </c>
      <c r="K5" s="12">
        <v>1</v>
      </c>
      <c r="L5" s="25" t="s">
        <v>67</v>
      </c>
      <c r="M5" s="8">
        <v>2466</v>
      </c>
      <c r="N5" s="8">
        <v>1203</v>
      </c>
      <c r="O5" s="8">
        <v>1263</v>
      </c>
    </row>
    <row r="6" spans="1:15" ht="13.5">
      <c r="A6" s="12">
        <v>2</v>
      </c>
      <c r="B6" s="26" t="s">
        <v>146</v>
      </c>
      <c r="C6" s="6">
        <v>2159</v>
      </c>
      <c r="D6" s="6">
        <v>1068</v>
      </c>
      <c r="E6" s="21">
        <v>1091</v>
      </c>
      <c r="F6" s="12">
        <v>2</v>
      </c>
      <c r="G6" s="26" t="s">
        <v>146</v>
      </c>
      <c r="H6" s="6">
        <v>2215</v>
      </c>
      <c r="I6" s="6">
        <v>1104</v>
      </c>
      <c r="J6" s="21">
        <v>1111</v>
      </c>
      <c r="K6" s="12">
        <v>2</v>
      </c>
      <c r="L6" s="26" t="s">
        <v>146</v>
      </c>
      <c r="M6" s="8">
        <v>2243</v>
      </c>
      <c r="N6" s="8">
        <v>1123</v>
      </c>
      <c r="O6" s="8">
        <v>1120</v>
      </c>
    </row>
    <row r="7" spans="1:15" ht="13.5">
      <c r="A7" s="12">
        <v>3</v>
      </c>
      <c r="B7" s="26" t="s">
        <v>68</v>
      </c>
      <c r="C7" s="6">
        <v>3337</v>
      </c>
      <c r="D7" s="6">
        <v>1619</v>
      </c>
      <c r="E7" s="21">
        <v>1718</v>
      </c>
      <c r="F7" s="12">
        <v>3</v>
      </c>
      <c r="G7" s="26" t="s">
        <v>68</v>
      </c>
      <c r="H7" s="6">
        <v>3261</v>
      </c>
      <c r="I7" s="6">
        <v>1571</v>
      </c>
      <c r="J7" s="21">
        <v>1690</v>
      </c>
      <c r="K7" s="12">
        <v>3</v>
      </c>
      <c r="L7" s="26" t="s">
        <v>68</v>
      </c>
      <c r="M7" s="8">
        <v>3260</v>
      </c>
      <c r="N7" s="8">
        <v>1563</v>
      </c>
      <c r="O7" s="8">
        <v>1697</v>
      </c>
    </row>
    <row r="8" spans="1:15" ht="13.5">
      <c r="A8" s="12">
        <v>4</v>
      </c>
      <c r="B8" s="26" t="s">
        <v>69</v>
      </c>
      <c r="C8" s="6">
        <v>4388</v>
      </c>
      <c r="D8" s="6">
        <v>2220</v>
      </c>
      <c r="E8" s="21">
        <v>2168</v>
      </c>
      <c r="F8" s="12">
        <v>4</v>
      </c>
      <c r="G8" s="26" t="s">
        <v>69</v>
      </c>
      <c r="H8" s="6">
        <v>4622</v>
      </c>
      <c r="I8" s="6">
        <v>2358</v>
      </c>
      <c r="J8" s="21">
        <v>2264</v>
      </c>
      <c r="K8" s="12">
        <v>4</v>
      </c>
      <c r="L8" s="26" t="s">
        <v>69</v>
      </c>
      <c r="M8" s="8">
        <v>7152</v>
      </c>
      <c r="N8" s="8">
        <v>2347</v>
      </c>
      <c r="O8" s="8">
        <v>4805</v>
      </c>
    </row>
    <row r="9" spans="1:15" ht="13.5">
      <c r="A9" s="12">
        <v>5</v>
      </c>
      <c r="B9" s="26" t="s">
        <v>147</v>
      </c>
      <c r="C9" s="6">
        <v>3396</v>
      </c>
      <c r="D9" s="6">
        <v>1737</v>
      </c>
      <c r="E9" s="21">
        <v>1659</v>
      </c>
      <c r="F9" s="12">
        <v>5</v>
      </c>
      <c r="G9" s="26" t="s">
        <v>147</v>
      </c>
      <c r="H9" s="6">
        <v>3436</v>
      </c>
      <c r="I9" s="6">
        <v>1764</v>
      </c>
      <c r="J9" s="21">
        <v>1672</v>
      </c>
      <c r="K9" s="12">
        <v>5</v>
      </c>
      <c r="L9" s="26" t="s">
        <v>147</v>
      </c>
      <c r="M9" s="8">
        <v>3496</v>
      </c>
      <c r="N9" s="8">
        <v>1795</v>
      </c>
      <c r="O9" s="8">
        <v>1701</v>
      </c>
    </row>
    <row r="10" spans="1:15" ht="13.5">
      <c r="A10" s="12">
        <v>6</v>
      </c>
      <c r="B10" s="26" t="s">
        <v>92</v>
      </c>
      <c r="C10" s="6">
        <v>2674</v>
      </c>
      <c r="D10" s="6">
        <v>1348</v>
      </c>
      <c r="E10" s="21">
        <v>1326</v>
      </c>
      <c r="F10" s="12">
        <v>6</v>
      </c>
      <c r="G10" s="26" t="s">
        <v>92</v>
      </c>
      <c r="H10" s="6">
        <v>2705</v>
      </c>
      <c r="I10" s="6">
        <v>1374</v>
      </c>
      <c r="J10" s="21">
        <v>1331</v>
      </c>
      <c r="K10" s="12">
        <v>6</v>
      </c>
      <c r="L10" s="26" t="s">
        <v>92</v>
      </c>
      <c r="M10" s="8">
        <v>2717</v>
      </c>
      <c r="N10" s="8">
        <v>1391</v>
      </c>
      <c r="O10" s="8">
        <v>1326</v>
      </c>
    </row>
    <row r="11" spans="1:15" ht="13.5">
      <c r="A11" s="12">
        <v>7</v>
      </c>
      <c r="B11" s="26" t="s">
        <v>148</v>
      </c>
      <c r="C11" s="6">
        <v>3256</v>
      </c>
      <c r="D11" s="6">
        <v>1596</v>
      </c>
      <c r="E11" s="21">
        <v>1660</v>
      </c>
      <c r="F11" s="12">
        <v>7</v>
      </c>
      <c r="G11" s="26" t="s">
        <v>148</v>
      </c>
      <c r="H11" s="6">
        <v>3225</v>
      </c>
      <c r="I11" s="6">
        <v>1580</v>
      </c>
      <c r="J11" s="21">
        <v>1645</v>
      </c>
      <c r="K11" s="12">
        <v>7</v>
      </c>
      <c r="L11" s="26" t="s">
        <v>148</v>
      </c>
      <c r="M11" s="8">
        <v>3240</v>
      </c>
      <c r="N11" s="8">
        <v>1591</v>
      </c>
      <c r="O11" s="8">
        <v>1649</v>
      </c>
    </row>
    <row r="12" spans="1:15" ht="13.5">
      <c r="A12" s="12">
        <v>8</v>
      </c>
      <c r="B12" s="27" t="s">
        <v>70</v>
      </c>
      <c r="C12" s="6">
        <v>2910</v>
      </c>
      <c r="D12" s="6">
        <v>1518</v>
      </c>
      <c r="E12" s="21">
        <v>1392</v>
      </c>
      <c r="F12" s="12">
        <v>8</v>
      </c>
      <c r="G12" s="27" t="s">
        <v>70</v>
      </c>
      <c r="H12" s="6">
        <v>2972</v>
      </c>
      <c r="I12" s="6">
        <v>1555</v>
      </c>
      <c r="J12" s="21">
        <v>1417</v>
      </c>
      <c r="K12" s="12">
        <v>8</v>
      </c>
      <c r="L12" s="27" t="s">
        <v>70</v>
      </c>
      <c r="M12" s="8">
        <v>3055</v>
      </c>
      <c r="N12" s="8">
        <v>1599</v>
      </c>
      <c r="O12" s="8">
        <v>1456</v>
      </c>
    </row>
    <row r="13" spans="1:15" ht="13.5">
      <c r="A13" s="12">
        <v>9</v>
      </c>
      <c r="B13" s="26" t="s">
        <v>71</v>
      </c>
      <c r="C13" s="6">
        <v>3259</v>
      </c>
      <c r="D13" s="6">
        <v>1598</v>
      </c>
      <c r="E13" s="21">
        <v>1661</v>
      </c>
      <c r="F13" s="12">
        <v>9</v>
      </c>
      <c r="G13" s="26" t="s">
        <v>71</v>
      </c>
      <c r="H13" s="6">
        <v>3253</v>
      </c>
      <c r="I13" s="6">
        <v>1611</v>
      </c>
      <c r="J13" s="21">
        <v>1642</v>
      </c>
      <c r="K13" s="12">
        <v>9</v>
      </c>
      <c r="L13" s="26" t="s">
        <v>71</v>
      </c>
      <c r="M13" s="8">
        <v>3268</v>
      </c>
      <c r="N13" s="8">
        <v>1633</v>
      </c>
      <c r="O13" s="8">
        <v>1635</v>
      </c>
    </row>
    <row r="14" spans="1:15" ht="13.5">
      <c r="A14" s="12">
        <v>10</v>
      </c>
      <c r="B14" s="26" t="s">
        <v>149</v>
      </c>
      <c r="C14" s="6">
        <v>2768</v>
      </c>
      <c r="D14" s="6">
        <v>1394</v>
      </c>
      <c r="E14" s="21">
        <v>1374</v>
      </c>
      <c r="F14" s="12">
        <v>10</v>
      </c>
      <c r="G14" s="26" t="s">
        <v>149</v>
      </c>
      <c r="H14" s="6">
        <v>2754</v>
      </c>
      <c r="I14" s="6">
        <v>1386</v>
      </c>
      <c r="J14" s="21">
        <v>1368</v>
      </c>
      <c r="K14" s="12">
        <v>10</v>
      </c>
      <c r="L14" s="26" t="s">
        <v>149</v>
      </c>
      <c r="M14" s="8">
        <v>2728</v>
      </c>
      <c r="N14" s="8">
        <v>1360</v>
      </c>
      <c r="O14" s="8">
        <v>1368</v>
      </c>
    </row>
    <row r="15" spans="1:15" ht="13.5">
      <c r="A15" s="12">
        <v>11</v>
      </c>
      <c r="B15" s="26" t="s">
        <v>150</v>
      </c>
      <c r="C15" s="6">
        <v>1474</v>
      </c>
      <c r="D15" s="6">
        <v>757</v>
      </c>
      <c r="E15" s="21">
        <v>717</v>
      </c>
      <c r="F15" s="12">
        <v>11</v>
      </c>
      <c r="G15" s="26" t="s">
        <v>150</v>
      </c>
      <c r="H15" s="6">
        <v>1452</v>
      </c>
      <c r="I15" s="6">
        <v>744</v>
      </c>
      <c r="J15" s="21">
        <v>708</v>
      </c>
      <c r="K15" s="12">
        <v>11</v>
      </c>
      <c r="L15" s="26" t="s">
        <v>150</v>
      </c>
      <c r="M15" s="8">
        <v>1439</v>
      </c>
      <c r="N15" s="8">
        <v>744</v>
      </c>
      <c r="O15" s="8">
        <v>695</v>
      </c>
    </row>
    <row r="16" spans="1:15" ht="13.5">
      <c r="A16" s="12">
        <v>12</v>
      </c>
      <c r="B16" s="26" t="s">
        <v>72</v>
      </c>
      <c r="C16" s="6">
        <v>3126</v>
      </c>
      <c r="D16" s="6">
        <v>1591</v>
      </c>
      <c r="E16" s="21">
        <v>1535</v>
      </c>
      <c r="F16" s="12">
        <v>12</v>
      </c>
      <c r="G16" s="26" t="s">
        <v>72</v>
      </c>
      <c r="H16" s="6">
        <v>3096</v>
      </c>
      <c r="I16" s="6">
        <v>1587</v>
      </c>
      <c r="J16" s="21">
        <v>1509</v>
      </c>
      <c r="K16" s="12">
        <v>12</v>
      </c>
      <c r="L16" s="26" t="s">
        <v>72</v>
      </c>
      <c r="M16" s="8">
        <v>3141</v>
      </c>
      <c r="N16" s="8">
        <v>1617</v>
      </c>
      <c r="O16" s="8">
        <v>1524</v>
      </c>
    </row>
    <row r="17" spans="1:15" ht="13.5">
      <c r="A17" s="12">
        <v>13</v>
      </c>
      <c r="B17" s="26" t="s">
        <v>73</v>
      </c>
      <c r="C17" s="6">
        <v>2481</v>
      </c>
      <c r="D17" s="6">
        <v>1245</v>
      </c>
      <c r="E17" s="21">
        <v>1236</v>
      </c>
      <c r="F17" s="12">
        <v>13</v>
      </c>
      <c r="G17" s="26" t="s">
        <v>73</v>
      </c>
      <c r="H17" s="6">
        <v>2482</v>
      </c>
      <c r="I17" s="6">
        <v>1245</v>
      </c>
      <c r="J17" s="21">
        <v>1237</v>
      </c>
      <c r="K17" s="12">
        <v>13</v>
      </c>
      <c r="L17" s="26" t="s">
        <v>73</v>
      </c>
      <c r="M17" s="8">
        <v>2504</v>
      </c>
      <c r="N17" s="8">
        <v>1256</v>
      </c>
      <c r="O17" s="8">
        <v>1248</v>
      </c>
    </row>
    <row r="18" spans="1:15" ht="27">
      <c r="A18" s="12">
        <v>14</v>
      </c>
      <c r="B18" s="26" t="s">
        <v>151</v>
      </c>
      <c r="C18" s="6">
        <v>1105</v>
      </c>
      <c r="D18" s="6">
        <v>561</v>
      </c>
      <c r="E18" s="21">
        <v>544</v>
      </c>
      <c r="F18" s="12">
        <v>14</v>
      </c>
      <c r="G18" s="26" t="s">
        <v>151</v>
      </c>
      <c r="H18" s="6">
        <v>1112</v>
      </c>
      <c r="I18" s="6">
        <v>563</v>
      </c>
      <c r="J18" s="21">
        <v>549</v>
      </c>
      <c r="K18" s="12">
        <v>14</v>
      </c>
      <c r="L18" s="26" t="s">
        <v>151</v>
      </c>
      <c r="M18" s="8">
        <v>1092</v>
      </c>
      <c r="N18" s="8">
        <v>555</v>
      </c>
      <c r="O18" s="8">
        <v>537</v>
      </c>
    </row>
    <row r="19" spans="1:15" ht="13.5">
      <c r="A19" s="12">
        <v>15</v>
      </c>
      <c r="B19" s="26" t="s">
        <v>74</v>
      </c>
      <c r="C19" s="6">
        <v>2395</v>
      </c>
      <c r="D19" s="6">
        <v>1171</v>
      </c>
      <c r="E19" s="21">
        <v>1224</v>
      </c>
      <c r="F19" s="12">
        <v>15</v>
      </c>
      <c r="G19" s="26" t="s">
        <v>74</v>
      </c>
      <c r="H19" s="6">
        <v>2376</v>
      </c>
      <c r="I19" s="6">
        <v>1165</v>
      </c>
      <c r="J19" s="21">
        <v>1211</v>
      </c>
      <c r="K19" s="12">
        <v>15</v>
      </c>
      <c r="L19" s="26" t="s">
        <v>74</v>
      </c>
      <c r="M19" s="8">
        <v>2377</v>
      </c>
      <c r="N19" s="8">
        <v>1164</v>
      </c>
      <c r="O19" s="8">
        <v>1213</v>
      </c>
    </row>
    <row r="20" spans="1:15" ht="13.5">
      <c r="A20" s="12">
        <v>16</v>
      </c>
      <c r="B20" s="26" t="s">
        <v>152</v>
      </c>
      <c r="C20" s="6">
        <v>3522</v>
      </c>
      <c r="D20" s="6">
        <v>1745</v>
      </c>
      <c r="E20" s="21">
        <v>1777</v>
      </c>
      <c r="F20" s="12">
        <v>16</v>
      </c>
      <c r="G20" s="28" t="s">
        <v>152</v>
      </c>
      <c r="H20" s="6">
        <v>3617</v>
      </c>
      <c r="I20" s="6">
        <v>1796</v>
      </c>
      <c r="J20" s="21">
        <v>1821</v>
      </c>
      <c r="K20" s="12">
        <v>16</v>
      </c>
      <c r="L20" s="26" t="s">
        <v>152</v>
      </c>
      <c r="M20" s="8">
        <v>3770</v>
      </c>
      <c r="N20" s="8">
        <v>1872</v>
      </c>
      <c r="O20" s="8">
        <v>1898</v>
      </c>
    </row>
    <row r="21" spans="1:15" ht="13.5">
      <c r="A21" s="12">
        <v>17</v>
      </c>
      <c r="B21" s="26" t="s">
        <v>75</v>
      </c>
      <c r="C21" s="6">
        <v>2614</v>
      </c>
      <c r="D21" s="6">
        <v>1290</v>
      </c>
      <c r="E21" s="21">
        <v>1324</v>
      </c>
      <c r="F21" s="12">
        <v>17</v>
      </c>
      <c r="G21" s="26" t="s">
        <v>75</v>
      </c>
      <c r="H21" s="6">
        <v>2716</v>
      </c>
      <c r="I21" s="6">
        <v>1331</v>
      </c>
      <c r="J21" s="21">
        <v>1385</v>
      </c>
      <c r="K21" s="12">
        <v>17</v>
      </c>
      <c r="L21" s="26" t="s">
        <v>75</v>
      </c>
      <c r="M21" s="8">
        <v>2826</v>
      </c>
      <c r="N21" s="8">
        <v>1392</v>
      </c>
      <c r="O21" s="8">
        <v>1434</v>
      </c>
    </row>
    <row r="22" spans="1:15" ht="27">
      <c r="A22" s="12">
        <v>18</v>
      </c>
      <c r="B22" s="26" t="s">
        <v>153</v>
      </c>
      <c r="C22" s="6">
        <v>1526</v>
      </c>
      <c r="D22" s="6">
        <v>736</v>
      </c>
      <c r="E22" s="21">
        <v>790</v>
      </c>
      <c r="F22" s="12">
        <v>18</v>
      </c>
      <c r="G22" s="26" t="s">
        <v>153</v>
      </c>
      <c r="H22" s="6">
        <v>1537</v>
      </c>
      <c r="I22" s="6">
        <v>746</v>
      </c>
      <c r="J22" s="21">
        <v>791</v>
      </c>
      <c r="K22" s="12">
        <v>18</v>
      </c>
      <c r="L22" s="26" t="s">
        <v>153</v>
      </c>
      <c r="M22" s="8">
        <v>1549</v>
      </c>
      <c r="N22" s="8">
        <v>752</v>
      </c>
      <c r="O22" s="8">
        <v>797</v>
      </c>
    </row>
    <row r="23" spans="1:15" ht="13.5">
      <c r="A23" s="12">
        <v>19</v>
      </c>
      <c r="B23" s="26" t="s">
        <v>154</v>
      </c>
      <c r="C23" s="6">
        <v>1860</v>
      </c>
      <c r="D23" s="6">
        <v>938</v>
      </c>
      <c r="E23" s="21">
        <v>922</v>
      </c>
      <c r="F23" s="12">
        <v>19</v>
      </c>
      <c r="G23" s="26" t="s">
        <v>154</v>
      </c>
      <c r="H23" s="6">
        <v>1874</v>
      </c>
      <c r="I23" s="6">
        <v>946</v>
      </c>
      <c r="J23" s="21">
        <v>928</v>
      </c>
      <c r="K23" s="12">
        <v>19</v>
      </c>
      <c r="L23" s="26" t="s">
        <v>154</v>
      </c>
      <c r="M23" s="8">
        <v>1907</v>
      </c>
      <c r="N23" s="8">
        <v>956</v>
      </c>
      <c r="O23" s="8">
        <v>951</v>
      </c>
    </row>
    <row r="24" spans="1:15" ht="27">
      <c r="A24" s="12">
        <v>20</v>
      </c>
      <c r="B24" s="26" t="s">
        <v>155</v>
      </c>
      <c r="C24" s="6">
        <v>3254</v>
      </c>
      <c r="D24" s="6">
        <v>1641</v>
      </c>
      <c r="E24" s="21">
        <v>1613</v>
      </c>
      <c r="F24" s="12">
        <v>20</v>
      </c>
      <c r="G24" s="26" t="s">
        <v>155</v>
      </c>
      <c r="H24" s="6">
        <v>3288</v>
      </c>
      <c r="I24" s="6">
        <v>1671</v>
      </c>
      <c r="J24" s="21">
        <v>1617</v>
      </c>
      <c r="K24" s="12">
        <v>20</v>
      </c>
      <c r="L24" s="26" t="s">
        <v>155</v>
      </c>
      <c r="M24" s="8">
        <v>3301</v>
      </c>
      <c r="N24" s="8">
        <v>1674</v>
      </c>
      <c r="O24" s="8">
        <v>1627</v>
      </c>
    </row>
    <row r="25" spans="1:15" ht="13.5">
      <c r="A25" s="12">
        <v>21</v>
      </c>
      <c r="B25" s="26" t="s">
        <v>156</v>
      </c>
      <c r="C25" s="6">
        <v>2062</v>
      </c>
      <c r="D25" s="6">
        <v>1032</v>
      </c>
      <c r="E25" s="24">
        <v>1030</v>
      </c>
      <c r="F25" s="12">
        <v>21</v>
      </c>
      <c r="G25" s="26" t="s">
        <v>156</v>
      </c>
      <c r="H25" s="6">
        <v>2105</v>
      </c>
      <c r="I25" s="6">
        <v>1061</v>
      </c>
      <c r="J25" s="21">
        <v>1044</v>
      </c>
      <c r="K25" s="12">
        <v>21</v>
      </c>
      <c r="L25" s="26" t="s">
        <v>156</v>
      </c>
      <c r="M25" s="8">
        <v>2126</v>
      </c>
      <c r="N25" s="8">
        <v>1088</v>
      </c>
      <c r="O25" s="8">
        <v>1038</v>
      </c>
    </row>
    <row r="26" spans="1:15" ht="13.5">
      <c r="A26" s="12">
        <v>22</v>
      </c>
      <c r="B26" s="26" t="s">
        <v>157</v>
      </c>
      <c r="C26" s="6">
        <v>2640</v>
      </c>
      <c r="D26" s="6">
        <v>1314</v>
      </c>
      <c r="E26" s="21">
        <v>1326</v>
      </c>
      <c r="F26" s="12">
        <v>22</v>
      </c>
      <c r="G26" s="26" t="s">
        <v>157</v>
      </c>
      <c r="H26" s="6">
        <v>2664</v>
      </c>
      <c r="I26" s="6">
        <v>1333</v>
      </c>
      <c r="J26" s="21">
        <v>1331</v>
      </c>
      <c r="K26" s="12">
        <v>22</v>
      </c>
      <c r="L26" s="26" t="s">
        <v>157</v>
      </c>
      <c r="M26" s="8">
        <v>2718</v>
      </c>
      <c r="N26" s="8">
        <v>1373</v>
      </c>
      <c r="O26" s="8">
        <v>1345</v>
      </c>
    </row>
    <row r="27" spans="1:15" ht="13.5">
      <c r="A27" s="12">
        <v>23</v>
      </c>
      <c r="B27" s="26" t="s">
        <v>158</v>
      </c>
      <c r="C27" s="6">
        <v>1895</v>
      </c>
      <c r="D27" s="6">
        <v>942</v>
      </c>
      <c r="E27" s="21">
        <v>953</v>
      </c>
      <c r="F27" s="12">
        <v>23</v>
      </c>
      <c r="G27" s="26" t="s">
        <v>158</v>
      </c>
      <c r="H27" s="6">
        <v>1935</v>
      </c>
      <c r="I27" s="6">
        <v>967</v>
      </c>
      <c r="J27" s="21">
        <v>968</v>
      </c>
      <c r="K27" s="12">
        <v>23</v>
      </c>
      <c r="L27" s="26" t="s">
        <v>158</v>
      </c>
      <c r="M27" s="8">
        <v>1968</v>
      </c>
      <c r="N27" s="8">
        <v>983</v>
      </c>
      <c r="O27" s="8">
        <v>985</v>
      </c>
    </row>
    <row r="28" spans="1:15" ht="27">
      <c r="A28" s="12">
        <v>24</v>
      </c>
      <c r="B28" s="26" t="s">
        <v>159</v>
      </c>
      <c r="C28" s="6">
        <v>884</v>
      </c>
      <c r="D28" s="6">
        <v>438</v>
      </c>
      <c r="E28" s="21">
        <v>446</v>
      </c>
      <c r="F28" s="12">
        <v>24</v>
      </c>
      <c r="G28" s="26" t="s">
        <v>159</v>
      </c>
      <c r="H28" s="6">
        <v>873</v>
      </c>
      <c r="I28" s="6">
        <v>435</v>
      </c>
      <c r="J28" s="21">
        <v>438</v>
      </c>
      <c r="K28" s="12">
        <v>24</v>
      </c>
      <c r="L28" s="26" t="s">
        <v>159</v>
      </c>
      <c r="M28" s="8">
        <v>877</v>
      </c>
      <c r="N28" s="8">
        <v>437</v>
      </c>
      <c r="O28" s="8">
        <v>440</v>
      </c>
    </row>
    <row r="29" spans="1:15" ht="13.5">
      <c r="A29" s="12">
        <v>25</v>
      </c>
      <c r="B29" s="26" t="s">
        <v>160</v>
      </c>
      <c r="C29" s="6">
        <v>1088</v>
      </c>
      <c r="D29" s="6">
        <v>540</v>
      </c>
      <c r="E29" s="21">
        <v>548</v>
      </c>
      <c r="F29" s="12">
        <v>25</v>
      </c>
      <c r="G29" s="26" t="s">
        <v>160</v>
      </c>
      <c r="H29" s="6">
        <v>1071</v>
      </c>
      <c r="I29" s="6">
        <v>531</v>
      </c>
      <c r="J29" s="21">
        <v>540</v>
      </c>
      <c r="K29" s="12">
        <v>25</v>
      </c>
      <c r="L29" s="26" t="s">
        <v>160</v>
      </c>
      <c r="M29" s="8">
        <v>1097</v>
      </c>
      <c r="N29" s="8">
        <v>555</v>
      </c>
      <c r="O29" s="8">
        <v>542</v>
      </c>
    </row>
    <row r="30" spans="1:15" ht="13.5">
      <c r="A30" s="12">
        <v>26</v>
      </c>
      <c r="B30" s="26" t="s">
        <v>161</v>
      </c>
      <c r="C30" s="6">
        <v>1206</v>
      </c>
      <c r="D30" s="6">
        <v>603</v>
      </c>
      <c r="E30" s="21">
        <v>603</v>
      </c>
      <c r="F30" s="12">
        <v>26</v>
      </c>
      <c r="G30" s="26" t="s">
        <v>161</v>
      </c>
      <c r="H30" s="6">
        <v>1213</v>
      </c>
      <c r="I30" s="6">
        <v>611</v>
      </c>
      <c r="J30" s="21">
        <v>602</v>
      </c>
      <c r="K30" s="12">
        <v>26</v>
      </c>
      <c r="L30" s="26" t="s">
        <v>161</v>
      </c>
      <c r="M30" s="8">
        <v>1203</v>
      </c>
      <c r="N30" s="8">
        <v>615</v>
      </c>
      <c r="O30" s="8">
        <v>588</v>
      </c>
    </row>
    <row r="31" spans="1:15" ht="13.5">
      <c r="A31" s="12" t="s">
        <v>76</v>
      </c>
      <c r="B31" s="6"/>
      <c r="C31" s="6">
        <f>SUM(C5:C30)</f>
        <v>63716</v>
      </c>
      <c r="D31" s="6">
        <f>SUM(D5:D30)</f>
        <v>31823</v>
      </c>
      <c r="E31" s="21">
        <f>SUM(E5:E30)</f>
        <v>31893</v>
      </c>
      <c r="F31" s="12" t="s">
        <v>76</v>
      </c>
      <c r="G31" s="6"/>
      <c r="H31" s="6">
        <f>SUM(H5:H30)</f>
        <v>64270</v>
      </c>
      <c r="I31" s="6">
        <f>SUM(I5:I30)</f>
        <v>32215</v>
      </c>
      <c r="J31" s="6">
        <f>SUM(J5:J30)</f>
        <v>32055</v>
      </c>
      <c r="K31" s="12" t="s">
        <v>76</v>
      </c>
      <c r="L31" s="6"/>
      <c r="M31" s="8">
        <v>65173</v>
      </c>
      <c r="N31" s="8">
        <v>32749</v>
      </c>
      <c r="O31" s="8">
        <v>32424</v>
      </c>
    </row>
    <row r="32" spans="1:15" ht="13.5">
      <c r="A32" s="216" t="s">
        <v>91</v>
      </c>
      <c r="B32" s="216"/>
      <c r="C32" s="7"/>
      <c r="D32" s="7"/>
      <c r="E32" s="7"/>
      <c r="F32" s="137"/>
      <c r="G32" s="7"/>
      <c r="H32" s="7"/>
      <c r="I32" s="7"/>
      <c r="J32" s="7"/>
      <c r="K32" s="137"/>
      <c r="L32" s="7"/>
      <c r="M32" s="7"/>
      <c r="N32" s="7"/>
      <c r="O32" s="7"/>
    </row>
    <row r="33" spans="1:15" s="7" customFormat="1" ht="17.25">
      <c r="A33" s="218" t="s">
        <v>134</v>
      </c>
      <c r="B33" s="218"/>
      <c r="C33" s="218"/>
      <c r="D33" s="218"/>
      <c r="E33" s="7" t="s">
        <v>59</v>
      </c>
      <c r="F33" s="139"/>
      <c r="G33" s="29"/>
      <c r="H33" s="29"/>
      <c r="I33" s="29"/>
      <c r="J33" s="29"/>
      <c r="K33" s="139"/>
      <c r="L33" s="29"/>
      <c r="M33" s="29"/>
      <c r="N33" s="29"/>
      <c r="O33" s="29"/>
    </row>
    <row r="34" spans="1:15" s="7" customFormat="1" ht="13.5">
      <c r="A34" s="139"/>
      <c r="B34" s="29"/>
      <c r="C34" s="29"/>
      <c r="D34" s="29"/>
      <c r="E34" s="29"/>
      <c r="F34" s="139"/>
      <c r="G34" s="29" t="s">
        <v>179</v>
      </c>
      <c r="H34" s="29"/>
      <c r="I34" s="29"/>
      <c r="J34" s="29"/>
      <c r="K34" s="139"/>
      <c r="L34" s="29"/>
      <c r="M34" s="7" t="s">
        <v>60</v>
      </c>
      <c r="N34" s="29"/>
      <c r="O34" s="29"/>
    </row>
    <row r="35" spans="1:15" ht="13.5">
      <c r="A35" s="215" t="s">
        <v>165</v>
      </c>
      <c r="B35" s="215"/>
      <c r="C35" s="215"/>
      <c r="D35" s="215"/>
      <c r="E35" s="217"/>
      <c r="F35" s="215" t="s">
        <v>166</v>
      </c>
      <c r="G35" s="215"/>
      <c r="H35" s="215"/>
      <c r="I35" s="215"/>
      <c r="J35" s="217"/>
      <c r="K35" s="219" t="s">
        <v>167</v>
      </c>
      <c r="L35" s="219"/>
      <c r="M35" s="219"/>
      <c r="N35" s="219"/>
      <c r="O35" s="219"/>
    </row>
    <row r="36" spans="1:15" ht="13.5">
      <c r="A36" s="138" t="s">
        <v>62</v>
      </c>
      <c r="B36" s="12" t="s">
        <v>63</v>
      </c>
      <c r="C36" s="12" t="s">
        <v>64</v>
      </c>
      <c r="D36" s="12" t="s">
        <v>65</v>
      </c>
      <c r="E36" s="20" t="s">
        <v>66</v>
      </c>
      <c r="F36" s="138" t="s">
        <v>62</v>
      </c>
      <c r="G36" s="12" t="s">
        <v>63</v>
      </c>
      <c r="H36" s="12" t="s">
        <v>64</v>
      </c>
      <c r="I36" s="12" t="s">
        <v>65</v>
      </c>
      <c r="J36" s="20" t="s">
        <v>66</v>
      </c>
      <c r="K36" s="32" t="s">
        <v>62</v>
      </c>
      <c r="L36" s="39" t="s">
        <v>63</v>
      </c>
      <c r="M36" s="39" t="s">
        <v>64</v>
      </c>
      <c r="N36" s="39" t="s">
        <v>65</v>
      </c>
      <c r="O36" s="39" t="s">
        <v>66</v>
      </c>
    </row>
    <row r="37" spans="1:15" ht="13.5">
      <c r="A37" s="12">
        <v>1</v>
      </c>
      <c r="B37" s="25" t="s">
        <v>67</v>
      </c>
      <c r="C37" s="6">
        <v>2516</v>
      </c>
      <c r="D37" s="6">
        <v>1230</v>
      </c>
      <c r="E37" s="21">
        <v>1286</v>
      </c>
      <c r="F37" s="12">
        <v>1</v>
      </c>
      <c r="G37" s="25" t="s">
        <v>67</v>
      </c>
      <c r="H37" s="6">
        <f>I37+J37</f>
        <v>2492</v>
      </c>
      <c r="I37" s="6">
        <v>1218</v>
      </c>
      <c r="J37" s="6">
        <v>1274</v>
      </c>
      <c r="K37" s="39">
        <v>1</v>
      </c>
      <c r="L37" s="35" t="s">
        <v>67</v>
      </c>
      <c r="M37" s="41">
        <v>2445</v>
      </c>
      <c r="N37" s="41">
        <v>1187</v>
      </c>
      <c r="O37" s="41">
        <v>1258</v>
      </c>
    </row>
    <row r="38" spans="1:15" ht="13.5">
      <c r="A38" s="12">
        <v>2</v>
      </c>
      <c r="B38" s="26" t="s">
        <v>146</v>
      </c>
      <c r="C38" s="6">
        <v>2267</v>
      </c>
      <c r="D38" s="6">
        <v>1132</v>
      </c>
      <c r="E38" s="21">
        <v>1135</v>
      </c>
      <c r="F38" s="12">
        <v>2</v>
      </c>
      <c r="G38" s="26" t="s">
        <v>146</v>
      </c>
      <c r="H38" s="6">
        <f aca="true" t="shared" si="0" ref="H38:H62">I38+J38</f>
        <v>2219</v>
      </c>
      <c r="I38" s="6">
        <v>1100</v>
      </c>
      <c r="J38" s="6">
        <v>1119</v>
      </c>
      <c r="K38" s="39">
        <v>2</v>
      </c>
      <c r="L38" s="42" t="s">
        <v>146</v>
      </c>
      <c r="M38" s="41">
        <v>2254</v>
      </c>
      <c r="N38" s="41">
        <v>1125</v>
      </c>
      <c r="O38" s="41">
        <v>1129</v>
      </c>
    </row>
    <row r="39" spans="1:15" ht="13.5">
      <c r="A39" s="12">
        <v>3</v>
      </c>
      <c r="B39" s="26" t="s">
        <v>68</v>
      </c>
      <c r="C39" s="6">
        <v>3218</v>
      </c>
      <c r="D39" s="6">
        <v>1543</v>
      </c>
      <c r="E39" s="21">
        <v>1675</v>
      </c>
      <c r="F39" s="12">
        <v>3</v>
      </c>
      <c r="G39" s="26" t="s">
        <v>68</v>
      </c>
      <c r="H39" s="6">
        <f t="shared" si="0"/>
        <v>3267</v>
      </c>
      <c r="I39" s="6">
        <v>1595</v>
      </c>
      <c r="J39" s="6">
        <v>1672</v>
      </c>
      <c r="K39" s="39">
        <v>3</v>
      </c>
      <c r="L39" s="42" t="s">
        <v>68</v>
      </c>
      <c r="M39" s="41">
        <v>3129</v>
      </c>
      <c r="N39" s="41">
        <v>1488</v>
      </c>
      <c r="O39" s="41">
        <v>1641</v>
      </c>
    </row>
    <row r="40" spans="1:15" ht="13.5">
      <c r="A40" s="12">
        <v>4</v>
      </c>
      <c r="B40" s="26" t="s">
        <v>69</v>
      </c>
      <c r="C40" s="6">
        <v>5146</v>
      </c>
      <c r="D40" s="6">
        <v>2650</v>
      </c>
      <c r="E40" s="21">
        <v>2496</v>
      </c>
      <c r="F40" s="12">
        <v>4</v>
      </c>
      <c r="G40" s="26" t="s">
        <v>69</v>
      </c>
      <c r="H40" s="6">
        <f t="shared" si="0"/>
        <v>5412</v>
      </c>
      <c r="I40" s="6">
        <v>2780</v>
      </c>
      <c r="J40" s="6">
        <v>2632</v>
      </c>
      <c r="K40" s="39">
        <v>4</v>
      </c>
      <c r="L40" s="42" t="s">
        <v>69</v>
      </c>
      <c r="M40" s="41">
        <v>5526</v>
      </c>
      <c r="N40" s="41">
        <v>2824</v>
      </c>
      <c r="O40" s="41">
        <v>2702</v>
      </c>
    </row>
    <row r="41" spans="1:15" ht="13.5">
      <c r="A41" s="12">
        <v>5</v>
      </c>
      <c r="B41" s="26" t="s">
        <v>147</v>
      </c>
      <c r="C41" s="6">
        <v>3502</v>
      </c>
      <c r="D41" s="6">
        <v>1808</v>
      </c>
      <c r="E41" s="21">
        <v>1694</v>
      </c>
      <c r="F41" s="12">
        <v>5</v>
      </c>
      <c r="G41" s="26" t="s">
        <v>147</v>
      </c>
      <c r="H41" s="6">
        <f t="shared" si="0"/>
        <v>3492</v>
      </c>
      <c r="I41" s="6">
        <v>1792</v>
      </c>
      <c r="J41" s="6">
        <v>1700</v>
      </c>
      <c r="K41" s="39">
        <v>5</v>
      </c>
      <c r="L41" s="42" t="s">
        <v>147</v>
      </c>
      <c r="M41" s="41">
        <v>3490</v>
      </c>
      <c r="N41" s="41">
        <v>1801</v>
      </c>
      <c r="O41" s="41">
        <v>1689</v>
      </c>
    </row>
    <row r="42" spans="1:15" ht="13.5">
      <c r="A42" s="12">
        <v>6</v>
      </c>
      <c r="B42" s="26" t="s">
        <v>92</v>
      </c>
      <c r="C42" s="6">
        <v>2699</v>
      </c>
      <c r="D42" s="6">
        <v>1389</v>
      </c>
      <c r="E42" s="21">
        <v>1310</v>
      </c>
      <c r="F42" s="12">
        <v>6</v>
      </c>
      <c r="G42" s="26" t="s">
        <v>92</v>
      </c>
      <c r="H42" s="6">
        <f t="shared" si="0"/>
        <v>2616</v>
      </c>
      <c r="I42" s="6">
        <v>1319</v>
      </c>
      <c r="J42" s="6">
        <v>1297</v>
      </c>
      <c r="K42" s="39">
        <v>6</v>
      </c>
      <c r="L42" s="42" t="s">
        <v>92</v>
      </c>
      <c r="M42" s="41">
        <v>2625</v>
      </c>
      <c r="N42" s="41">
        <v>1325</v>
      </c>
      <c r="O42" s="41">
        <v>1300</v>
      </c>
    </row>
    <row r="43" spans="1:15" ht="13.5">
      <c r="A43" s="12">
        <v>7</v>
      </c>
      <c r="B43" s="26" t="s">
        <v>148</v>
      </c>
      <c r="C43" s="6">
        <v>3215</v>
      </c>
      <c r="D43" s="6">
        <v>1573</v>
      </c>
      <c r="E43" s="21">
        <v>1642</v>
      </c>
      <c r="F43" s="12">
        <v>7</v>
      </c>
      <c r="G43" s="26" t="s">
        <v>148</v>
      </c>
      <c r="H43" s="6">
        <f t="shared" si="0"/>
        <v>3169</v>
      </c>
      <c r="I43" s="6">
        <v>1539</v>
      </c>
      <c r="J43" s="6">
        <v>1630</v>
      </c>
      <c r="K43" s="39">
        <v>7</v>
      </c>
      <c r="L43" s="42" t="s">
        <v>148</v>
      </c>
      <c r="M43" s="41">
        <v>3207</v>
      </c>
      <c r="N43" s="41">
        <v>1569</v>
      </c>
      <c r="O43" s="41">
        <v>1638</v>
      </c>
    </row>
    <row r="44" spans="1:15" ht="13.5">
      <c r="A44" s="12">
        <v>8</v>
      </c>
      <c r="B44" s="27" t="s">
        <v>70</v>
      </c>
      <c r="C44" s="6">
        <v>3139</v>
      </c>
      <c r="D44" s="6">
        <v>1643</v>
      </c>
      <c r="E44" s="21">
        <v>1496</v>
      </c>
      <c r="F44" s="12">
        <v>8</v>
      </c>
      <c r="G44" s="27" t="s">
        <v>70</v>
      </c>
      <c r="H44" s="6">
        <f t="shared" si="0"/>
        <v>3218</v>
      </c>
      <c r="I44" s="6">
        <v>1670</v>
      </c>
      <c r="J44" s="6">
        <v>1548</v>
      </c>
      <c r="K44" s="39">
        <v>8</v>
      </c>
      <c r="L44" s="43" t="s">
        <v>70</v>
      </c>
      <c r="M44" s="41">
        <v>3260</v>
      </c>
      <c r="N44" s="41">
        <v>1679</v>
      </c>
      <c r="O44" s="41">
        <v>1581</v>
      </c>
    </row>
    <row r="45" spans="1:15" ht="13.5">
      <c r="A45" s="12">
        <v>9</v>
      </c>
      <c r="B45" s="26" t="s">
        <v>71</v>
      </c>
      <c r="C45" s="6">
        <v>3273</v>
      </c>
      <c r="D45" s="6">
        <v>1624</v>
      </c>
      <c r="E45" s="21">
        <v>1649</v>
      </c>
      <c r="F45" s="12">
        <v>9</v>
      </c>
      <c r="G45" s="26" t="s">
        <v>71</v>
      </c>
      <c r="H45" s="6">
        <f t="shared" si="0"/>
        <v>3265</v>
      </c>
      <c r="I45" s="6">
        <v>1638</v>
      </c>
      <c r="J45" s="6">
        <v>1627</v>
      </c>
      <c r="K45" s="39">
        <v>9</v>
      </c>
      <c r="L45" s="42" t="s">
        <v>71</v>
      </c>
      <c r="M45" s="41">
        <v>3289</v>
      </c>
      <c r="N45" s="41">
        <v>1663</v>
      </c>
      <c r="O45" s="41">
        <v>1626</v>
      </c>
    </row>
    <row r="46" spans="1:15" ht="13.5">
      <c r="A46" s="12">
        <v>10</v>
      </c>
      <c r="B46" s="26" t="s">
        <v>149</v>
      </c>
      <c r="C46" s="6">
        <v>2689</v>
      </c>
      <c r="D46" s="6">
        <v>1346</v>
      </c>
      <c r="E46" s="21">
        <v>1343</v>
      </c>
      <c r="F46" s="12">
        <v>10</v>
      </c>
      <c r="G46" s="26" t="s">
        <v>149</v>
      </c>
      <c r="H46" s="6">
        <f t="shared" si="0"/>
        <v>2697</v>
      </c>
      <c r="I46" s="6">
        <v>1359</v>
      </c>
      <c r="J46" s="6">
        <v>1338</v>
      </c>
      <c r="K46" s="39">
        <v>10</v>
      </c>
      <c r="L46" s="42" t="s">
        <v>149</v>
      </c>
      <c r="M46" s="41">
        <v>2673</v>
      </c>
      <c r="N46" s="41">
        <v>1348</v>
      </c>
      <c r="O46" s="41">
        <v>1325</v>
      </c>
    </row>
    <row r="47" spans="1:15" ht="13.5">
      <c r="A47" s="12">
        <v>11</v>
      </c>
      <c r="B47" s="26" t="s">
        <v>150</v>
      </c>
      <c r="C47" s="6">
        <v>1424</v>
      </c>
      <c r="D47" s="6">
        <v>729</v>
      </c>
      <c r="E47" s="21">
        <v>695</v>
      </c>
      <c r="F47" s="12">
        <v>11</v>
      </c>
      <c r="G47" s="26" t="s">
        <v>150</v>
      </c>
      <c r="H47" s="6">
        <f t="shared" si="0"/>
        <v>1456</v>
      </c>
      <c r="I47" s="6">
        <v>758</v>
      </c>
      <c r="J47" s="6">
        <v>698</v>
      </c>
      <c r="K47" s="39">
        <v>11</v>
      </c>
      <c r="L47" s="42" t="s">
        <v>150</v>
      </c>
      <c r="M47" s="41">
        <v>1466</v>
      </c>
      <c r="N47" s="41">
        <v>760</v>
      </c>
      <c r="O47" s="41">
        <v>706</v>
      </c>
    </row>
    <row r="48" spans="1:15" ht="13.5">
      <c r="A48" s="12">
        <v>12</v>
      </c>
      <c r="B48" s="26" t="s">
        <v>72</v>
      </c>
      <c r="C48" s="6">
        <v>3205</v>
      </c>
      <c r="D48" s="6">
        <v>1654</v>
      </c>
      <c r="E48" s="21">
        <v>1551</v>
      </c>
      <c r="F48" s="12">
        <v>12</v>
      </c>
      <c r="G48" s="26" t="s">
        <v>72</v>
      </c>
      <c r="H48" s="6">
        <f t="shared" si="0"/>
        <v>3241</v>
      </c>
      <c r="I48" s="6">
        <v>1706</v>
      </c>
      <c r="J48" s="6">
        <v>1535</v>
      </c>
      <c r="K48" s="39">
        <v>12</v>
      </c>
      <c r="L48" s="42" t="s">
        <v>72</v>
      </c>
      <c r="M48" s="41">
        <v>3259</v>
      </c>
      <c r="N48" s="41">
        <v>1708</v>
      </c>
      <c r="O48" s="41">
        <v>1551</v>
      </c>
    </row>
    <row r="49" spans="1:15" ht="13.5">
      <c r="A49" s="12">
        <v>13</v>
      </c>
      <c r="B49" s="26" t="s">
        <v>73</v>
      </c>
      <c r="C49" s="6">
        <v>2515</v>
      </c>
      <c r="D49" s="6">
        <v>1254</v>
      </c>
      <c r="E49" s="21">
        <v>1261</v>
      </c>
      <c r="F49" s="12">
        <v>13</v>
      </c>
      <c r="G49" s="26" t="s">
        <v>73</v>
      </c>
      <c r="H49" s="6">
        <f t="shared" si="0"/>
        <v>2525</v>
      </c>
      <c r="I49" s="6">
        <v>1254</v>
      </c>
      <c r="J49" s="6">
        <v>1271</v>
      </c>
      <c r="K49" s="39">
        <v>13</v>
      </c>
      <c r="L49" s="42" t="s">
        <v>73</v>
      </c>
      <c r="M49" s="41">
        <v>2531</v>
      </c>
      <c r="N49" s="41">
        <v>1265</v>
      </c>
      <c r="O49" s="41">
        <v>1266</v>
      </c>
    </row>
    <row r="50" spans="1:15" ht="27">
      <c r="A50" s="12">
        <v>14</v>
      </c>
      <c r="B50" s="26" t="s">
        <v>151</v>
      </c>
      <c r="C50" s="6">
        <v>1078</v>
      </c>
      <c r="D50" s="6">
        <v>550</v>
      </c>
      <c r="E50" s="21">
        <v>528</v>
      </c>
      <c r="F50" s="12">
        <v>14</v>
      </c>
      <c r="G50" s="26" t="s">
        <v>151</v>
      </c>
      <c r="H50" s="6">
        <f t="shared" si="0"/>
        <v>1076</v>
      </c>
      <c r="I50" s="6">
        <v>548</v>
      </c>
      <c r="J50" s="6">
        <v>528</v>
      </c>
      <c r="K50" s="39">
        <v>14</v>
      </c>
      <c r="L50" s="45" t="s">
        <v>151</v>
      </c>
      <c r="M50" s="41">
        <v>1150</v>
      </c>
      <c r="N50" s="41">
        <v>582</v>
      </c>
      <c r="O50" s="41">
        <v>568</v>
      </c>
    </row>
    <row r="51" spans="1:15" ht="13.5">
      <c r="A51" s="12">
        <v>15</v>
      </c>
      <c r="B51" s="26" t="s">
        <v>74</v>
      </c>
      <c r="C51" s="6">
        <v>2397</v>
      </c>
      <c r="D51" s="6">
        <v>1163</v>
      </c>
      <c r="E51" s="21">
        <v>1234</v>
      </c>
      <c r="F51" s="12">
        <v>15</v>
      </c>
      <c r="G51" s="26" t="s">
        <v>74</v>
      </c>
      <c r="H51" s="6">
        <f t="shared" si="0"/>
        <v>2391</v>
      </c>
      <c r="I51" s="6">
        <v>1177</v>
      </c>
      <c r="J51" s="6">
        <v>1214</v>
      </c>
      <c r="K51" s="39">
        <v>15</v>
      </c>
      <c r="L51" s="42" t="s">
        <v>181</v>
      </c>
      <c r="M51" s="41">
        <v>2359</v>
      </c>
      <c r="N51" s="41">
        <v>1166</v>
      </c>
      <c r="O51" s="41">
        <v>1193</v>
      </c>
    </row>
    <row r="52" spans="1:15" ht="13.5">
      <c r="A52" s="12">
        <v>16</v>
      </c>
      <c r="B52" s="26" t="s">
        <v>152</v>
      </c>
      <c r="C52" s="6">
        <v>3914</v>
      </c>
      <c r="D52" s="6">
        <v>1943</v>
      </c>
      <c r="E52" s="21">
        <v>1971</v>
      </c>
      <c r="F52" s="12">
        <v>16</v>
      </c>
      <c r="G52" s="28" t="s">
        <v>152</v>
      </c>
      <c r="H52" s="6">
        <f t="shared" si="0"/>
        <v>4045</v>
      </c>
      <c r="I52" s="6">
        <v>2017</v>
      </c>
      <c r="J52" s="6">
        <v>2028</v>
      </c>
      <c r="K52" s="39">
        <v>16</v>
      </c>
      <c r="L52" s="42" t="s">
        <v>152</v>
      </c>
      <c r="M52" s="41">
        <v>4115</v>
      </c>
      <c r="N52" s="41">
        <v>2055</v>
      </c>
      <c r="O52" s="41">
        <v>2060</v>
      </c>
    </row>
    <row r="53" spans="1:15" ht="13.5">
      <c r="A53" s="12">
        <v>17</v>
      </c>
      <c r="B53" s="26" t="s">
        <v>75</v>
      </c>
      <c r="C53" s="6">
        <v>2886</v>
      </c>
      <c r="D53" s="6">
        <v>1421</v>
      </c>
      <c r="E53" s="21">
        <v>1465</v>
      </c>
      <c r="F53" s="12">
        <v>17</v>
      </c>
      <c r="G53" s="26" t="s">
        <v>75</v>
      </c>
      <c r="H53" s="6">
        <f t="shared" si="0"/>
        <v>2934</v>
      </c>
      <c r="I53" s="6">
        <v>1449</v>
      </c>
      <c r="J53" s="6">
        <v>1485</v>
      </c>
      <c r="K53" s="39">
        <v>17</v>
      </c>
      <c r="L53" s="42" t="s">
        <v>75</v>
      </c>
      <c r="M53" s="41">
        <v>2974</v>
      </c>
      <c r="N53" s="41">
        <v>1469</v>
      </c>
      <c r="O53" s="41">
        <v>1505</v>
      </c>
    </row>
    <row r="54" spans="1:15" ht="27">
      <c r="A54" s="12">
        <v>18</v>
      </c>
      <c r="B54" s="26" t="s">
        <v>153</v>
      </c>
      <c r="C54" s="6">
        <v>1547</v>
      </c>
      <c r="D54" s="6">
        <v>752</v>
      </c>
      <c r="E54" s="21">
        <v>795</v>
      </c>
      <c r="F54" s="12">
        <v>18</v>
      </c>
      <c r="G54" s="26" t="s">
        <v>153</v>
      </c>
      <c r="H54" s="6">
        <f t="shared" si="0"/>
        <v>1559</v>
      </c>
      <c r="I54" s="6">
        <v>762</v>
      </c>
      <c r="J54" s="6">
        <v>797</v>
      </c>
      <c r="K54" s="39">
        <v>18</v>
      </c>
      <c r="L54" s="42" t="s">
        <v>153</v>
      </c>
      <c r="M54" s="41">
        <v>1559</v>
      </c>
      <c r="N54" s="41">
        <v>763</v>
      </c>
      <c r="O54" s="41">
        <v>796</v>
      </c>
    </row>
    <row r="55" spans="1:15" ht="13.5">
      <c r="A55" s="12">
        <v>19</v>
      </c>
      <c r="B55" s="26" t="s">
        <v>154</v>
      </c>
      <c r="C55" s="6">
        <v>1893</v>
      </c>
      <c r="D55" s="6">
        <v>948</v>
      </c>
      <c r="E55" s="21">
        <v>945</v>
      </c>
      <c r="F55" s="12">
        <v>19</v>
      </c>
      <c r="G55" s="26" t="s">
        <v>154</v>
      </c>
      <c r="H55" s="6">
        <f t="shared" si="0"/>
        <v>1907</v>
      </c>
      <c r="I55" s="6">
        <v>951</v>
      </c>
      <c r="J55" s="6">
        <v>956</v>
      </c>
      <c r="K55" s="39">
        <v>19</v>
      </c>
      <c r="L55" s="42" t="s">
        <v>154</v>
      </c>
      <c r="M55" s="41">
        <v>1956</v>
      </c>
      <c r="N55" s="41">
        <v>972</v>
      </c>
      <c r="O55" s="41">
        <v>984</v>
      </c>
    </row>
    <row r="56" spans="1:15" ht="27">
      <c r="A56" s="12">
        <v>20</v>
      </c>
      <c r="B56" s="26" t="s">
        <v>155</v>
      </c>
      <c r="C56" s="6">
        <v>3296</v>
      </c>
      <c r="D56" s="6">
        <v>1670</v>
      </c>
      <c r="E56" s="21">
        <v>1626</v>
      </c>
      <c r="F56" s="12">
        <v>20</v>
      </c>
      <c r="G56" s="26" t="s">
        <v>155</v>
      </c>
      <c r="H56" s="6">
        <f t="shared" si="0"/>
        <v>3280</v>
      </c>
      <c r="I56" s="6">
        <v>1649</v>
      </c>
      <c r="J56" s="6">
        <v>1631</v>
      </c>
      <c r="K56" s="39">
        <v>20</v>
      </c>
      <c r="L56" s="42" t="s">
        <v>155</v>
      </c>
      <c r="M56" s="41">
        <v>3299</v>
      </c>
      <c r="N56" s="41">
        <v>1669</v>
      </c>
      <c r="O56" s="41">
        <v>1630</v>
      </c>
    </row>
    <row r="57" spans="1:15" ht="13.5">
      <c r="A57" s="12">
        <v>21</v>
      </c>
      <c r="B57" s="26" t="s">
        <v>156</v>
      </c>
      <c r="C57" s="6">
        <v>2135</v>
      </c>
      <c r="D57" s="6">
        <v>1106</v>
      </c>
      <c r="E57" s="24">
        <v>1029</v>
      </c>
      <c r="F57" s="12">
        <v>21</v>
      </c>
      <c r="G57" s="26" t="s">
        <v>156</v>
      </c>
      <c r="H57" s="6">
        <f t="shared" si="0"/>
        <v>2162</v>
      </c>
      <c r="I57" s="6">
        <v>1121</v>
      </c>
      <c r="J57" s="6">
        <v>1041</v>
      </c>
      <c r="K57" s="39">
        <v>21</v>
      </c>
      <c r="L57" s="42" t="s">
        <v>182</v>
      </c>
      <c r="M57" s="41">
        <v>2155</v>
      </c>
      <c r="N57" s="41">
        <v>1112</v>
      </c>
      <c r="O57" s="41">
        <v>1043</v>
      </c>
    </row>
    <row r="58" spans="1:15" ht="13.5">
      <c r="A58" s="12">
        <v>22</v>
      </c>
      <c r="B58" s="26" t="s">
        <v>157</v>
      </c>
      <c r="C58" s="6">
        <v>2724</v>
      </c>
      <c r="D58" s="6">
        <v>1366</v>
      </c>
      <c r="E58" s="21">
        <v>1358</v>
      </c>
      <c r="F58" s="12">
        <v>22</v>
      </c>
      <c r="G58" s="26" t="s">
        <v>157</v>
      </c>
      <c r="H58" s="6">
        <f t="shared" si="0"/>
        <v>2779</v>
      </c>
      <c r="I58" s="6">
        <v>1403</v>
      </c>
      <c r="J58" s="6">
        <v>1376</v>
      </c>
      <c r="K58" s="39">
        <v>22</v>
      </c>
      <c r="L58" s="42" t="s">
        <v>157</v>
      </c>
      <c r="M58" s="41">
        <v>2752</v>
      </c>
      <c r="N58" s="41">
        <v>1372</v>
      </c>
      <c r="O58" s="41">
        <v>1380</v>
      </c>
    </row>
    <row r="59" spans="1:15" ht="13.5">
      <c r="A59" s="12">
        <v>23</v>
      </c>
      <c r="B59" s="26" t="s">
        <v>158</v>
      </c>
      <c r="C59" s="6">
        <v>2009</v>
      </c>
      <c r="D59" s="6">
        <v>998</v>
      </c>
      <c r="E59" s="21">
        <v>1011</v>
      </c>
      <c r="F59" s="12">
        <v>23</v>
      </c>
      <c r="G59" s="26" t="s">
        <v>158</v>
      </c>
      <c r="H59" s="6">
        <f t="shared" si="0"/>
        <v>2019</v>
      </c>
      <c r="I59" s="6">
        <v>1006</v>
      </c>
      <c r="J59" s="6">
        <v>1013</v>
      </c>
      <c r="K59" s="39">
        <v>23</v>
      </c>
      <c r="L59" s="42" t="s">
        <v>158</v>
      </c>
      <c r="M59" s="41">
        <v>1997</v>
      </c>
      <c r="N59" s="41">
        <v>993</v>
      </c>
      <c r="O59" s="41">
        <v>1004</v>
      </c>
    </row>
    <row r="60" spans="1:15" ht="27">
      <c r="A60" s="12">
        <v>24</v>
      </c>
      <c r="B60" s="26" t="s">
        <v>159</v>
      </c>
      <c r="C60" s="6">
        <v>875</v>
      </c>
      <c r="D60" s="6">
        <v>430</v>
      </c>
      <c r="E60" s="21">
        <v>445</v>
      </c>
      <c r="F60" s="12">
        <v>24</v>
      </c>
      <c r="G60" s="26" t="s">
        <v>159</v>
      </c>
      <c r="H60" s="6">
        <f t="shared" si="0"/>
        <v>867</v>
      </c>
      <c r="I60" s="6">
        <v>427</v>
      </c>
      <c r="J60" s="6">
        <v>440</v>
      </c>
      <c r="K60" s="39">
        <v>24</v>
      </c>
      <c r="L60" s="42" t="s">
        <v>159</v>
      </c>
      <c r="M60" s="41">
        <v>879</v>
      </c>
      <c r="N60" s="41">
        <v>440</v>
      </c>
      <c r="O60" s="41">
        <v>439</v>
      </c>
    </row>
    <row r="61" spans="1:15" ht="13.5">
      <c r="A61" s="12">
        <v>25</v>
      </c>
      <c r="B61" s="26" t="s">
        <v>160</v>
      </c>
      <c r="C61" s="6">
        <v>1104</v>
      </c>
      <c r="D61" s="6">
        <v>558</v>
      </c>
      <c r="E61" s="21">
        <v>546</v>
      </c>
      <c r="F61" s="12">
        <v>25</v>
      </c>
      <c r="G61" s="26" t="s">
        <v>160</v>
      </c>
      <c r="H61" s="6">
        <f t="shared" si="0"/>
        <v>1111</v>
      </c>
      <c r="I61" s="6">
        <v>554</v>
      </c>
      <c r="J61" s="6">
        <v>557</v>
      </c>
      <c r="K61" s="39">
        <v>25</v>
      </c>
      <c r="L61" s="42" t="s">
        <v>160</v>
      </c>
      <c r="M61" s="41">
        <v>1097</v>
      </c>
      <c r="N61" s="41">
        <v>555</v>
      </c>
      <c r="O61" s="41">
        <v>542</v>
      </c>
    </row>
    <row r="62" spans="1:15" ht="13.5">
      <c r="A62" s="12">
        <v>26</v>
      </c>
      <c r="B62" s="26" t="s">
        <v>161</v>
      </c>
      <c r="C62" s="6">
        <v>1246</v>
      </c>
      <c r="D62" s="6">
        <v>636</v>
      </c>
      <c r="E62" s="21">
        <v>610</v>
      </c>
      <c r="F62" s="12">
        <v>26</v>
      </c>
      <c r="G62" s="26" t="s">
        <v>161</v>
      </c>
      <c r="H62" s="6">
        <f t="shared" si="0"/>
        <v>1244</v>
      </c>
      <c r="I62" s="6">
        <v>631</v>
      </c>
      <c r="J62" s="6">
        <v>613</v>
      </c>
      <c r="K62" s="39">
        <v>26</v>
      </c>
      <c r="L62" s="42" t="s">
        <v>161</v>
      </c>
      <c r="M62" s="41">
        <v>1228</v>
      </c>
      <c r="N62" s="41">
        <v>624</v>
      </c>
      <c r="O62" s="41">
        <v>604</v>
      </c>
    </row>
    <row r="63" spans="1:15" ht="13.5">
      <c r="A63" s="12" t="s">
        <v>76</v>
      </c>
      <c r="B63" s="6"/>
      <c r="C63" s="6">
        <v>65912</v>
      </c>
      <c r="D63" s="6">
        <v>33116</v>
      </c>
      <c r="E63" s="21">
        <v>32796</v>
      </c>
      <c r="F63" s="12" t="s">
        <v>76</v>
      </c>
      <c r="G63" s="6"/>
      <c r="H63" s="6">
        <f>SUM(H37:H62)</f>
        <v>66443</v>
      </c>
      <c r="I63" s="6">
        <f>SUM(I37:I62)</f>
        <v>33423</v>
      </c>
      <c r="J63" s="6">
        <f>SUM(J37:J62)</f>
        <v>33020</v>
      </c>
      <c r="K63" s="39" t="s">
        <v>76</v>
      </c>
      <c r="L63" s="42"/>
      <c r="M63" s="41">
        <v>66674</v>
      </c>
      <c r="N63" s="41">
        <v>33514</v>
      </c>
      <c r="O63" s="41">
        <v>33160</v>
      </c>
    </row>
    <row r="64" spans="1:15" ht="13.5">
      <c r="A64" s="216" t="s">
        <v>91</v>
      </c>
      <c r="B64" s="216"/>
      <c r="C64" s="7"/>
      <c r="D64" s="7"/>
      <c r="E64" s="7"/>
      <c r="F64" s="137"/>
      <c r="G64" s="7"/>
      <c r="H64" s="7"/>
      <c r="I64" s="7"/>
      <c r="J64" s="7"/>
      <c r="K64" s="137"/>
      <c r="L64" s="7"/>
      <c r="M64" s="7"/>
      <c r="N64" s="7"/>
      <c r="O64" s="7"/>
    </row>
    <row r="65" spans="1:15" s="7" customFormat="1" ht="17.25">
      <c r="A65" s="218" t="s">
        <v>134</v>
      </c>
      <c r="B65" s="218"/>
      <c r="C65" s="218"/>
      <c r="D65" s="218"/>
      <c r="E65" s="7" t="s">
        <v>59</v>
      </c>
      <c r="F65" s="139"/>
      <c r="G65" s="29"/>
      <c r="H65" s="29"/>
      <c r="I65" s="29"/>
      <c r="J65" s="29"/>
      <c r="K65" s="139"/>
      <c r="L65" s="29"/>
      <c r="M65" s="29"/>
      <c r="N65" s="29"/>
      <c r="O65" s="29"/>
    </row>
    <row r="66" spans="1:15" s="7" customFormat="1" ht="13.5">
      <c r="A66" s="139"/>
      <c r="B66" s="29"/>
      <c r="C66" s="29"/>
      <c r="D66" s="29"/>
      <c r="E66" s="29"/>
      <c r="F66" s="139"/>
      <c r="G66" s="29" t="s">
        <v>179</v>
      </c>
      <c r="H66" s="29"/>
      <c r="I66" s="29"/>
      <c r="J66" s="29"/>
      <c r="K66" s="139"/>
      <c r="L66" s="29"/>
      <c r="M66" s="7" t="s">
        <v>60</v>
      </c>
      <c r="N66" s="29"/>
      <c r="O66" s="29"/>
    </row>
    <row r="67" spans="1:15" ht="13.5">
      <c r="A67" s="220" t="s">
        <v>180</v>
      </c>
      <c r="B67" s="220"/>
      <c r="C67" s="220"/>
      <c r="D67" s="220"/>
      <c r="E67" s="221"/>
      <c r="F67" s="219" t="s">
        <v>203</v>
      </c>
      <c r="G67" s="220"/>
      <c r="H67" s="220"/>
      <c r="I67" s="220"/>
      <c r="J67" s="221"/>
      <c r="K67" s="219" t="s">
        <v>204</v>
      </c>
      <c r="L67" s="220"/>
      <c r="M67" s="220"/>
      <c r="N67" s="220"/>
      <c r="O67" s="220"/>
    </row>
    <row r="68" spans="1:15" ht="13.5">
      <c r="A68" s="32" t="s">
        <v>62</v>
      </c>
      <c r="B68" s="33" t="s">
        <v>63</v>
      </c>
      <c r="C68" s="33" t="s">
        <v>64</v>
      </c>
      <c r="D68" s="33" t="s">
        <v>65</v>
      </c>
      <c r="E68" s="34" t="s">
        <v>66</v>
      </c>
      <c r="F68" s="32" t="s">
        <v>62</v>
      </c>
      <c r="G68" s="33" t="s">
        <v>63</v>
      </c>
      <c r="H68" s="33" t="s">
        <v>64</v>
      </c>
      <c r="I68" s="33" t="s">
        <v>65</v>
      </c>
      <c r="J68" s="34" t="s">
        <v>66</v>
      </c>
      <c r="K68" s="32" t="s">
        <v>62</v>
      </c>
      <c r="L68" s="33" t="s">
        <v>63</v>
      </c>
      <c r="M68" s="33" t="s">
        <v>64</v>
      </c>
      <c r="N68" s="33" t="s">
        <v>65</v>
      </c>
      <c r="O68" s="33" t="s">
        <v>66</v>
      </c>
    </row>
    <row r="69" spans="1:15" ht="13.5">
      <c r="A69" s="33">
        <v>1</v>
      </c>
      <c r="B69" s="35" t="s">
        <v>67</v>
      </c>
      <c r="C69" s="36">
        <v>2411</v>
      </c>
      <c r="D69" s="36">
        <v>1174</v>
      </c>
      <c r="E69" s="37">
        <v>1237</v>
      </c>
      <c r="F69" s="33">
        <v>1</v>
      </c>
      <c r="G69" s="35" t="s">
        <v>67</v>
      </c>
      <c r="H69" s="36">
        <f>SUM(I69:J69)</f>
        <v>2451</v>
      </c>
      <c r="I69" s="36">
        <v>1187</v>
      </c>
      <c r="J69" s="37">
        <v>1264</v>
      </c>
      <c r="K69" s="33">
        <v>1</v>
      </c>
      <c r="L69" s="35" t="s">
        <v>67</v>
      </c>
      <c r="M69" s="36">
        <f>SUM(N69:O69)</f>
        <v>2416</v>
      </c>
      <c r="N69" s="36">
        <v>1176</v>
      </c>
      <c r="O69" s="36">
        <v>1240</v>
      </c>
    </row>
    <row r="70" spans="1:15" ht="13.5">
      <c r="A70" s="33">
        <v>2</v>
      </c>
      <c r="B70" s="38" t="s">
        <v>146</v>
      </c>
      <c r="C70" s="36">
        <v>2260</v>
      </c>
      <c r="D70" s="36">
        <v>1124</v>
      </c>
      <c r="E70" s="37">
        <v>1136</v>
      </c>
      <c r="F70" s="33">
        <v>2</v>
      </c>
      <c r="G70" s="38" t="s">
        <v>146</v>
      </c>
      <c r="H70" s="36">
        <f aca="true" t="shared" si="1" ref="H70:H94">SUM(I70:J70)</f>
        <v>2236</v>
      </c>
      <c r="I70" s="36">
        <v>1118</v>
      </c>
      <c r="J70" s="37">
        <v>1118</v>
      </c>
      <c r="K70" s="33">
        <v>2</v>
      </c>
      <c r="L70" s="38" t="s">
        <v>146</v>
      </c>
      <c r="M70" s="36">
        <f aca="true" t="shared" si="2" ref="M70:M94">SUM(N70:O70)</f>
        <v>2260</v>
      </c>
      <c r="N70" s="36">
        <v>1130</v>
      </c>
      <c r="O70" s="36">
        <v>1130</v>
      </c>
    </row>
    <row r="71" spans="1:15" ht="13.5">
      <c r="A71" s="33">
        <v>3</v>
      </c>
      <c r="B71" s="38" t="s">
        <v>68</v>
      </c>
      <c r="C71" s="36">
        <v>3100</v>
      </c>
      <c r="D71" s="36">
        <v>1472</v>
      </c>
      <c r="E71" s="37">
        <v>1628</v>
      </c>
      <c r="F71" s="33">
        <v>3</v>
      </c>
      <c r="G71" s="38" t="s">
        <v>68</v>
      </c>
      <c r="H71" s="36">
        <f t="shared" si="1"/>
        <v>3030</v>
      </c>
      <c r="I71" s="36">
        <v>1438</v>
      </c>
      <c r="J71" s="37">
        <v>1592</v>
      </c>
      <c r="K71" s="33">
        <v>3</v>
      </c>
      <c r="L71" s="38" t="s">
        <v>68</v>
      </c>
      <c r="M71" s="36">
        <f t="shared" si="2"/>
        <v>2966</v>
      </c>
      <c r="N71" s="36">
        <v>1408</v>
      </c>
      <c r="O71" s="36">
        <v>1558</v>
      </c>
    </row>
    <row r="72" spans="1:15" ht="13.5">
      <c r="A72" s="33">
        <v>4</v>
      </c>
      <c r="B72" s="38" t="s">
        <v>69</v>
      </c>
      <c r="C72" s="36">
        <v>5706</v>
      </c>
      <c r="D72" s="36">
        <v>2925</v>
      </c>
      <c r="E72" s="37">
        <v>2781</v>
      </c>
      <c r="F72" s="33">
        <v>4</v>
      </c>
      <c r="G72" s="38" t="s">
        <v>69</v>
      </c>
      <c r="H72" s="36">
        <f t="shared" si="1"/>
        <v>5770</v>
      </c>
      <c r="I72" s="36">
        <v>2945</v>
      </c>
      <c r="J72" s="37">
        <v>2825</v>
      </c>
      <c r="K72" s="33">
        <v>4</v>
      </c>
      <c r="L72" s="38" t="s">
        <v>69</v>
      </c>
      <c r="M72" s="36">
        <f t="shared" si="2"/>
        <v>5841</v>
      </c>
      <c r="N72" s="36">
        <v>2937</v>
      </c>
      <c r="O72" s="36">
        <v>2904</v>
      </c>
    </row>
    <row r="73" spans="1:15" ht="13.5">
      <c r="A73" s="33">
        <v>5</v>
      </c>
      <c r="B73" s="38" t="s">
        <v>147</v>
      </c>
      <c r="C73" s="36">
        <v>3507</v>
      </c>
      <c r="D73" s="36">
        <v>1818</v>
      </c>
      <c r="E73" s="37">
        <v>1689</v>
      </c>
      <c r="F73" s="33">
        <v>5</v>
      </c>
      <c r="G73" s="38" t="s">
        <v>147</v>
      </c>
      <c r="H73" s="36">
        <f t="shared" si="1"/>
        <v>3484</v>
      </c>
      <c r="I73" s="36">
        <v>1803</v>
      </c>
      <c r="J73" s="37">
        <v>1681</v>
      </c>
      <c r="K73" s="33">
        <v>5</v>
      </c>
      <c r="L73" s="38" t="s">
        <v>147</v>
      </c>
      <c r="M73" s="36">
        <f t="shared" si="2"/>
        <v>3488</v>
      </c>
      <c r="N73" s="36">
        <v>1809</v>
      </c>
      <c r="O73" s="36">
        <v>1679</v>
      </c>
    </row>
    <row r="74" spans="1:15" ht="13.5">
      <c r="A74" s="33">
        <v>6</v>
      </c>
      <c r="B74" s="38" t="s">
        <v>92</v>
      </c>
      <c r="C74" s="36">
        <v>2616</v>
      </c>
      <c r="D74" s="36">
        <v>1316</v>
      </c>
      <c r="E74" s="37">
        <v>1300</v>
      </c>
      <c r="F74" s="33">
        <v>6</v>
      </c>
      <c r="G74" s="38" t="s">
        <v>92</v>
      </c>
      <c r="H74" s="36">
        <f t="shared" si="1"/>
        <v>2583</v>
      </c>
      <c r="I74" s="36">
        <v>1300</v>
      </c>
      <c r="J74" s="37">
        <v>1283</v>
      </c>
      <c r="K74" s="33">
        <v>6</v>
      </c>
      <c r="L74" s="38" t="s">
        <v>92</v>
      </c>
      <c r="M74" s="36">
        <f t="shared" si="2"/>
        <v>2598</v>
      </c>
      <c r="N74" s="36">
        <v>1323</v>
      </c>
      <c r="O74" s="36">
        <v>1275</v>
      </c>
    </row>
    <row r="75" spans="1:15" ht="13.5">
      <c r="A75" s="33">
        <v>7</v>
      </c>
      <c r="B75" s="38" t="s">
        <v>148</v>
      </c>
      <c r="C75" s="36">
        <v>3277</v>
      </c>
      <c r="D75" s="36">
        <v>1618</v>
      </c>
      <c r="E75" s="37">
        <v>1659</v>
      </c>
      <c r="F75" s="33">
        <v>7</v>
      </c>
      <c r="G75" s="38" t="s">
        <v>148</v>
      </c>
      <c r="H75" s="36">
        <f t="shared" si="1"/>
        <v>3351</v>
      </c>
      <c r="I75" s="36">
        <v>1662</v>
      </c>
      <c r="J75" s="37">
        <v>1689</v>
      </c>
      <c r="K75" s="33">
        <v>7</v>
      </c>
      <c r="L75" s="38" t="s">
        <v>148</v>
      </c>
      <c r="M75" s="36">
        <f t="shared" si="2"/>
        <v>3445</v>
      </c>
      <c r="N75" s="36">
        <v>1699</v>
      </c>
      <c r="O75" s="36">
        <v>1746</v>
      </c>
    </row>
    <row r="76" spans="1:15" ht="13.5">
      <c r="A76" s="33">
        <v>8</v>
      </c>
      <c r="B76" s="40" t="s">
        <v>70</v>
      </c>
      <c r="C76" s="36">
        <v>3275</v>
      </c>
      <c r="D76" s="36">
        <v>1681</v>
      </c>
      <c r="E76" s="37">
        <v>1594</v>
      </c>
      <c r="F76" s="33">
        <v>8</v>
      </c>
      <c r="G76" s="40" t="s">
        <v>70</v>
      </c>
      <c r="H76" s="36">
        <f t="shared" si="1"/>
        <v>3297</v>
      </c>
      <c r="I76" s="36">
        <v>1679</v>
      </c>
      <c r="J76" s="37">
        <v>1618</v>
      </c>
      <c r="K76" s="33">
        <v>8</v>
      </c>
      <c r="L76" s="89" t="s">
        <v>70</v>
      </c>
      <c r="M76" s="36">
        <f t="shared" si="2"/>
        <v>3297</v>
      </c>
      <c r="N76" s="36">
        <v>1672</v>
      </c>
      <c r="O76" s="36">
        <v>1625</v>
      </c>
    </row>
    <row r="77" spans="1:15" ht="13.5">
      <c r="A77" s="33">
        <v>9</v>
      </c>
      <c r="B77" s="38" t="s">
        <v>71</v>
      </c>
      <c r="C77" s="36">
        <v>3265</v>
      </c>
      <c r="D77" s="36">
        <v>1639</v>
      </c>
      <c r="E77" s="37">
        <v>1626</v>
      </c>
      <c r="F77" s="33">
        <v>9</v>
      </c>
      <c r="G77" s="38" t="s">
        <v>71</v>
      </c>
      <c r="H77" s="36">
        <f t="shared" si="1"/>
        <v>3305</v>
      </c>
      <c r="I77" s="36">
        <v>1654</v>
      </c>
      <c r="J77" s="37">
        <v>1651</v>
      </c>
      <c r="K77" s="33">
        <v>9</v>
      </c>
      <c r="L77" s="38" t="s">
        <v>71</v>
      </c>
      <c r="M77" s="36">
        <f t="shared" si="2"/>
        <v>3304</v>
      </c>
      <c r="N77" s="36">
        <v>1648</v>
      </c>
      <c r="O77" s="36">
        <v>1656</v>
      </c>
    </row>
    <row r="78" spans="1:15" ht="13.5">
      <c r="A78" s="33">
        <v>10</v>
      </c>
      <c r="B78" s="38" t="s">
        <v>149</v>
      </c>
      <c r="C78" s="36">
        <v>2683</v>
      </c>
      <c r="D78" s="36">
        <v>1354</v>
      </c>
      <c r="E78" s="37">
        <v>1329</v>
      </c>
      <c r="F78" s="33">
        <v>10</v>
      </c>
      <c r="G78" s="38" t="s">
        <v>149</v>
      </c>
      <c r="H78" s="36">
        <f t="shared" si="1"/>
        <v>2674</v>
      </c>
      <c r="I78" s="36">
        <v>1341</v>
      </c>
      <c r="J78" s="37">
        <v>1333</v>
      </c>
      <c r="K78" s="33">
        <v>10</v>
      </c>
      <c r="L78" s="38" t="s">
        <v>149</v>
      </c>
      <c r="M78" s="36">
        <f t="shared" si="2"/>
        <v>2611</v>
      </c>
      <c r="N78" s="36">
        <v>1306</v>
      </c>
      <c r="O78" s="36">
        <v>1305</v>
      </c>
    </row>
    <row r="79" spans="1:15" ht="13.5">
      <c r="A79" s="33">
        <v>11</v>
      </c>
      <c r="B79" s="38" t="s">
        <v>150</v>
      </c>
      <c r="C79" s="36">
        <v>1428</v>
      </c>
      <c r="D79" s="36">
        <v>737</v>
      </c>
      <c r="E79" s="37">
        <v>691</v>
      </c>
      <c r="F79" s="33">
        <v>11</v>
      </c>
      <c r="G79" s="38" t="s">
        <v>150</v>
      </c>
      <c r="H79" s="36">
        <f t="shared" si="1"/>
        <v>1437</v>
      </c>
      <c r="I79" s="36">
        <v>733</v>
      </c>
      <c r="J79" s="37">
        <v>704</v>
      </c>
      <c r="K79" s="33">
        <v>11</v>
      </c>
      <c r="L79" s="38" t="s">
        <v>150</v>
      </c>
      <c r="M79" s="36">
        <f t="shared" si="2"/>
        <v>1437</v>
      </c>
      <c r="N79" s="36">
        <v>736</v>
      </c>
      <c r="O79" s="36">
        <v>701</v>
      </c>
    </row>
    <row r="80" spans="1:15" ht="13.5">
      <c r="A80" s="33">
        <v>12</v>
      </c>
      <c r="B80" s="38" t="s">
        <v>72</v>
      </c>
      <c r="C80" s="36">
        <v>3247</v>
      </c>
      <c r="D80" s="36">
        <v>1699</v>
      </c>
      <c r="E80" s="37">
        <v>1548</v>
      </c>
      <c r="F80" s="33">
        <v>12</v>
      </c>
      <c r="G80" s="38" t="s">
        <v>72</v>
      </c>
      <c r="H80" s="36">
        <f t="shared" si="1"/>
        <v>3232</v>
      </c>
      <c r="I80" s="36">
        <v>1685</v>
      </c>
      <c r="J80" s="37">
        <v>1547</v>
      </c>
      <c r="K80" s="33">
        <v>12</v>
      </c>
      <c r="L80" s="38" t="s">
        <v>72</v>
      </c>
      <c r="M80" s="36">
        <f t="shared" si="2"/>
        <v>3247</v>
      </c>
      <c r="N80" s="36">
        <v>1699</v>
      </c>
      <c r="O80" s="36">
        <v>1548</v>
      </c>
    </row>
    <row r="81" spans="1:15" ht="13.5">
      <c r="A81" s="33">
        <v>13</v>
      </c>
      <c r="B81" s="38" t="s">
        <v>73</v>
      </c>
      <c r="C81" s="36">
        <v>2507</v>
      </c>
      <c r="D81" s="36">
        <v>1256</v>
      </c>
      <c r="E81" s="37">
        <v>1251</v>
      </c>
      <c r="F81" s="33">
        <v>13</v>
      </c>
      <c r="G81" s="38" t="s">
        <v>73</v>
      </c>
      <c r="H81" s="36">
        <f t="shared" si="1"/>
        <v>2470</v>
      </c>
      <c r="I81" s="36">
        <v>1230</v>
      </c>
      <c r="J81" s="37">
        <v>1240</v>
      </c>
      <c r="K81" s="33">
        <v>13</v>
      </c>
      <c r="L81" s="38" t="s">
        <v>73</v>
      </c>
      <c r="M81" s="36">
        <f t="shared" si="2"/>
        <v>2465</v>
      </c>
      <c r="N81" s="36">
        <v>1235</v>
      </c>
      <c r="O81" s="36">
        <v>1230</v>
      </c>
    </row>
    <row r="82" spans="1:15" ht="27">
      <c r="A82" s="33">
        <v>14</v>
      </c>
      <c r="B82" s="44" t="s">
        <v>151</v>
      </c>
      <c r="C82" s="36">
        <v>1186</v>
      </c>
      <c r="D82" s="36">
        <v>599</v>
      </c>
      <c r="E82" s="37">
        <v>587</v>
      </c>
      <c r="F82" s="33">
        <v>14</v>
      </c>
      <c r="G82" s="38" t="s">
        <v>151</v>
      </c>
      <c r="H82" s="36">
        <f t="shared" si="1"/>
        <v>1186</v>
      </c>
      <c r="I82" s="36">
        <v>590</v>
      </c>
      <c r="J82" s="37">
        <v>596</v>
      </c>
      <c r="K82" s="33">
        <v>14</v>
      </c>
      <c r="L82" s="38" t="s">
        <v>151</v>
      </c>
      <c r="M82" s="36">
        <f t="shared" si="2"/>
        <v>1279</v>
      </c>
      <c r="N82" s="36">
        <v>642</v>
      </c>
      <c r="O82" s="36">
        <v>637</v>
      </c>
    </row>
    <row r="83" spans="1:15" ht="13.5">
      <c r="A83" s="33">
        <v>15</v>
      </c>
      <c r="B83" s="38" t="s">
        <v>181</v>
      </c>
      <c r="C83" s="36">
        <v>2328</v>
      </c>
      <c r="D83" s="36">
        <v>1144</v>
      </c>
      <c r="E83" s="37">
        <v>1184</v>
      </c>
      <c r="F83" s="33">
        <v>15</v>
      </c>
      <c r="G83" s="38" t="s">
        <v>181</v>
      </c>
      <c r="H83" s="36">
        <f t="shared" si="1"/>
        <v>2300</v>
      </c>
      <c r="I83" s="36">
        <v>1130</v>
      </c>
      <c r="J83" s="37">
        <v>1170</v>
      </c>
      <c r="K83" s="33">
        <v>15</v>
      </c>
      <c r="L83" s="38" t="s">
        <v>181</v>
      </c>
      <c r="M83" s="36">
        <f t="shared" si="2"/>
        <v>2296</v>
      </c>
      <c r="N83" s="36">
        <v>1133</v>
      </c>
      <c r="O83" s="36">
        <v>1163</v>
      </c>
    </row>
    <row r="84" spans="1:15" ht="13.5">
      <c r="A84" s="33">
        <v>16</v>
      </c>
      <c r="B84" s="38" t="s">
        <v>152</v>
      </c>
      <c r="C84" s="36">
        <v>4141</v>
      </c>
      <c r="D84" s="36">
        <v>2055</v>
      </c>
      <c r="E84" s="37">
        <v>2086</v>
      </c>
      <c r="F84" s="33">
        <v>16</v>
      </c>
      <c r="G84" s="38" t="s">
        <v>152</v>
      </c>
      <c r="H84" s="36">
        <f t="shared" si="1"/>
        <v>4144</v>
      </c>
      <c r="I84" s="36">
        <v>2059</v>
      </c>
      <c r="J84" s="37">
        <v>2085</v>
      </c>
      <c r="K84" s="33">
        <v>16</v>
      </c>
      <c r="L84" s="38" t="s">
        <v>152</v>
      </c>
      <c r="M84" s="36">
        <f t="shared" si="2"/>
        <v>4142</v>
      </c>
      <c r="N84" s="36">
        <v>2056</v>
      </c>
      <c r="O84" s="36">
        <v>2086</v>
      </c>
    </row>
    <row r="85" spans="1:15" ht="13.5">
      <c r="A85" s="33">
        <v>17</v>
      </c>
      <c r="B85" s="38" t="s">
        <v>75</v>
      </c>
      <c r="C85" s="36">
        <v>3032</v>
      </c>
      <c r="D85" s="36">
        <v>1493</v>
      </c>
      <c r="E85" s="37">
        <v>1539</v>
      </c>
      <c r="F85" s="33">
        <v>17</v>
      </c>
      <c r="G85" s="38" t="s">
        <v>75</v>
      </c>
      <c r="H85" s="36">
        <f t="shared" si="1"/>
        <v>3047</v>
      </c>
      <c r="I85" s="36">
        <v>1490</v>
      </c>
      <c r="J85" s="37">
        <v>1557</v>
      </c>
      <c r="K85" s="33">
        <v>17</v>
      </c>
      <c r="L85" s="38" t="s">
        <v>75</v>
      </c>
      <c r="M85" s="36">
        <f t="shared" si="2"/>
        <v>3112</v>
      </c>
      <c r="N85" s="36">
        <v>1534</v>
      </c>
      <c r="O85" s="36">
        <v>1578</v>
      </c>
    </row>
    <row r="86" spans="1:15" ht="13.5">
      <c r="A86" s="33">
        <v>18</v>
      </c>
      <c r="B86" s="38" t="s">
        <v>153</v>
      </c>
      <c r="C86" s="36">
        <v>1548</v>
      </c>
      <c r="D86" s="36">
        <v>762</v>
      </c>
      <c r="E86" s="37">
        <v>786</v>
      </c>
      <c r="F86" s="33">
        <v>18</v>
      </c>
      <c r="G86" s="38" t="s">
        <v>153</v>
      </c>
      <c r="H86" s="36">
        <f>SUM(I86:J86)</f>
        <v>1540</v>
      </c>
      <c r="I86" s="36">
        <v>764</v>
      </c>
      <c r="J86" s="37">
        <v>776</v>
      </c>
      <c r="K86" s="33">
        <v>18</v>
      </c>
      <c r="L86" s="38" t="s">
        <v>153</v>
      </c>
      <c r="M86" s="36">
        <f t="shared" si="2"/>
        <v>1552</v>
      </c>
      <c r="N86" s="36">
        <v>778</v>
      </c>
      <c r="O86" s="36">
        <v>774</v>
      </c>
    </row>
    <row r="87" spans="1:15" ht="13.5">
      <c r="A87" s="33">
        <v>19</v>
      </c>
      <c r="B87" s="38" t="s">
        <v>154</v>
      </c>
      <c r="C87" s="36">
        <v>1933</v>
      </c>
      <c r="D87" s="36">
        <v>961</v>
      </c>
      <c r="E87" s="37">
        <v>972</v>
      </c>
      <c r="F87" s="33">
        <v>19</v>
      </c>
      <c r="G87" s="38" t="s">
        <v>154</v>
      </c>
      <c r="H87" s="36">
        <f t="shared" si="1"/>
        <v>1949</v>
      </c>
      <c r="I87" s="36">
        <v>967</v>
      </c>
      <c r="J87" s="37">
        <v>982</v>
      </c>
      <c r="K87" s="33">
        <v>19</v>
      </c>
      <c r="L87" s="38" t="s">
        <v>154</v>
      </c>
      <c r="M87" s="36">
        <f t="shared" si="2"/>
        <v>1975</v>
      </c>
      <c r="N87" s="36">
        <v>978</v>
      </c>
      <c r="O87" s="36">
        <v>997</v>
      </c>
    </row>
    <row r="88" spans="1:15" ht="13.5">
      <c r="A88" s="33">
        <v>20</v>
      </c>
      <c r="B88" s="38" t="s">
        <v>155</v>
      </c>
      <c r="C88" s="36">
        <v>3303</v>
      </c>
      <c r="D88" s="36">
        <v>1668</v>
      </c>
      <c r="E88" s="37">
        <v>1635</v>
      </c>
      <c r="F88" s="33">
        <v>20</v>
      </c>
      <c r="G88" s="38" t="s">
        <v>155</v>
      </c>
      <c r="H88" s="36">
        <f t="shared" si="1"/>
        <v>3282</v>
      </c>
      <c r="I88" s="36">
        <v>1657</v>
      </c>
      <c r="J88" s="37">
        <v>1625</v>
      </c>
      <c r="K88" s="33">
        <v>20</v>
      </c>
      <c r="L88" s="38" t="s">
        <v>155</v>
      </c>
      <c r="M88" s="36">
        <f t="shared" si="2"/>
        <v>3286</v>
      </c>
      <c r="N88" s="36">
        <v>1648</v>
      </c>
      <c r="O88" s="36">
        <v>1638</v>
      </c>
    </row>
    <row r="89" spans="1:15" ht="13.5">
      <c r="A89" s="33">
        <v>21</v>
      </c>
      <c r="B89" s="38" t="s">
        <v>182</v>
      </c>
      <c r="C89" s="36">
        <v>2140</v>
      </c>
      <c r="D89" s="36">
        <v>1096</v>
      </c>
      <c r="E89" s="37">
        <v>1044</v>
      </c>
      <c r="F89" s="33">
        <v>21</v>
      </c>
      <c r="G89" s="38" t="s">
        <v>182</v>
      </c>
      <c r="H89" s="36">
        <f t="shared" si="1"/>
        <v>2204</v>
      </c>
      <c r="I89" s="36">
        <v>1136</v>
      </c>
      <c r="J89" s="37">
        <v>1068</v>
      </c>
      <c r="K89" s="33">
        <v>21</v>
      </c>
      <c r="L89" s="38" t="s">
        <v>182</v>
      </c>
      <c r="M89" s="36">
        <f t="shared" si="2"/>
        <v>2200</v>
      </c>
      <c r="N89" s="36">
        <v>1130</v>
      </c>
      <c r="O89" s="36">
        <v>1070</v>
      </c>
    </row>
    <row r="90" spans="1:15" ht="13.5">
      <c r="A90" s="33">
        <v>22</v>
      </c>
      <c r="B90" s="38" t="s">
        <v>157</v>
      </c>
      <c r="C90" s="36">
        <v>2726</v>
      </c>
      <c r="D90" s="36">
        <v>1360</v>
      </c>
      <c r="E90" s="37">
        <v>1366</v>
      </c>
      <c r="F90" s="33">
        <v>22</v>
      </c>
      <c r="G90" s="38" t="s">
        <v>157</v>
      </c>
      <c r="H90" s="36">
        <f t="shared" si="1"/>
        <v>2717</v>
      </c>
      <c r="I90" s="36">
        <v>1351</v>
      </c>
      <c r="J90" s="37">
        <v>1366</v>
      </c>
      <c r="K90" s="33">
        <v>22</v>
      </c>
      <c r="L90" s="38" t="s">
        <v>157</v>
      </c>
      <c r="M90" s="36">
        <f t="shared" si="2"/>
        <v>2699</v>
      </c>
      <c r="N90" s="36">
        <v>1348</v>
      </c>
      <c r="O90" s="36">
        <v>1351</v>
      </c>
    </row>
    <row r="91" spans="1:15" ht="13.5">
      <c r="A91" s="33">
        <v>23</v>
      </c>
      <c r="B91" s="38" t="s">
        <v>158</v>
      </c>
      <c r="C91" s="36">
        <v>2025</v>
      </c>
      <c r="D91" s="36">
        <v>1009</v>
      </c>
      <c r="E91" s="37">
        <v>1016</v>
      </c>
      <c r="F91" s="33">
        <v>23</v>
      </c>
      <c r="G91" s="38" t="s">
        <v>158</v>
      </c>
      <c r="H91" s="36">
        <f t="shared" si="1"/>
        <v>2029</v>
      </c>
      <c r="I91" s="36">
        <v>1021</v>
      </c>
      <c r="J91" s="37">
        <v>1008</v>
      </c>
      <c r="K91" s="33">
        <v>23</v>
      </c>
      <c r="L91" s="38" t="s">
        <v>158</v>
      </c>
      <c r="M91" s="36">
        <f t="shared" si="2"/>
        <v>2033</v>
      </c>
      <c r="N91" s="36">
        <v>1024</v>
      </c>
      <c r="O91" s="36">
        <v>1009</v>
      </c>
    </row>
    <row r="92" spans="1:15" ht="13.5">
      <c r="A92" s="33">
        <v>24</v>
      </c>
      <c r="B92" s="38" t="s">
        <v>159</v>
      </c>
      <c r="C92" s="36">
        <v>873</v>
      </c>
      <c r="D92" s="36">
        <v>440</v>
      </c>
      <c r="E92" s="37">
        <v>433</v>
      </c>
      <c r="F92" s="33">
        <v>24</v>
      </c>
      <c r="G92" s="38" t="s">
        <v>159</v>
      </c>
      <c r="H92" s="36">
        <f t="shared" si="1"/>
        <v>857</v>
      </c>
      <c r="I92" s="36">
        <v>422</v>
      </c>
      <c r="J92" s="37">
        <v>435</v>
      </c>
      <c r="K92" s="33">
        <v>24</v>
      </c>
      <c r="L92" s="38" t="s">
        <v>159</v>
      </c>
      <c r="M92" s="36">
        <f t="shared" si="2"/>
        <v>854</v>
      </c>
      <c r="N92" s="36">
        <v>421</v>
      </c>
      <c r="O92" s="36">
        <v>433</v>
      </c>
    </row>
    <row r="93" spans="1:15" ht="13.5">
      <c r="A93" s="33">
        <v>25</v>
      </c>
      <c r="B93" s="38" t="s">
        <v>160</v>
      </c>
      <c r="C93" s="36">
        <v>1083</v>
      </c>
      <c r="D93" s="36">
        <v>549</v>
      </c>
      <c r="E93" s="37">
        <v>534</v>
      </c>
      <c r="F93" s="33">
        <v>25</v>
      </c>
      <c r="G93" s="38" t="s">
        <v>160</v>
      </c>
      <c r="H93" s="36">
        <f t="shared" si="1"/>
        <v>1076</v>
      </c>
      <c r="I93" s="36">
        <v>541</v>
      </c>
      <c r="J93" s="37">
        <v>535</v>
      </c>
      <c r="K93" s="33">
        <v>25</v>
      </c>
      <c r="L93" s="38" t="s">
        <v>160</v>
      </c>
      <c r="M93" s="36">
        <f t="shared" si="2"/>
        <v>1072</v>
      </c>
      <c r="N93" s="36">
        <v>542</v>
      </c>
      <c r="O93" s="36">
        <v>530</v>
      </c>
    </row>
    <row r="94" spans="1:15" ht="13.5">
      <c r="A94" s="33">
        <v>26</v>
      </c>
      <c r="B94" s="38" t="s">
        <v>161</v>
      </c>
      <c r="C94" s="36">
        <v>1219</v>
      </c>
      <c r="D94" s="36">
        <v>619</v>
      </c>
      <c r="E94" s="37">
        <v>600</v>
      </c>
      <c r="F94" s="33">
        <v>26</v>
      </c>
      <c r="G94" s="38" t="s">
        <v>161</v>
      </c>
      <c r="H94" s="36">
        <f t="shared" si="1"/>
        <v>1239</v>
      </c>
      <c r="I94" s="36">
        <v>628</v>
      </c>
      <c r="J94" s="37">
        <v>611</v>
      </c>
      <c r="K94" s="33">
        <v>26</v>
      </c>
      <c r="L94" s="38" t="s">
        <v>161</v>
      </c>
      <c r="M94" s="36">
        <f t="shared" si="2"/>
        <v>1219</v>
      </c>
      <c r="N94" s="36">
        <v>608</v>
      </c>
      <c r="O94" s="36">
        <v>611</v>
      </c>
    </row>
    <row r="95" spans="1:15" ht="13.5">
      <c r="A95" s="33" t="s">
        <v>76</v>
      </c>
      <c r="B95" s="38"/>
      <c r="C95" s="36">
        <v>66819</v>
      </c>
      <c r="D95" s="36">
        <v>33568</v>
      </c>
      <c r="E95" s="37">
        <v>33251</v>
      </c>
      <c r="F95" s="33" t="s">
        <v>76</v>
      </c>
      <c r="G95" s="38"/>
      <c r="H95" s="36">
        <f>SUM(H69:H94)</f>
        <v>66890</v>
      </c>
      <c r="I95" s="36">
        <f>SUM(I69:I94)</f>
        <v>33531</v>
      </c>
      <c r="J95" s="36">
        <f>SUM(J69:J94)</f>
        <v>33359</v>
      </c>
      <c r="K95" s="33" t="s">
        <v>76</v>
      </c>
      <c r="L95" s="38"/>
      <c r="M95" s="36">
        <f>SUM(M69:M94)</f>
        <v>67094</v>
      </c>
      <c r="N95" s="36">
        <f>SUM(N69:N94)</f>
        <v>33620</v>
      </c>
      <c r="O95" s="36">
        <f>SUM(O69:O94)</f>
        <v>33474</v>
      </c>
    </row>
    <row r="96" spans="1:15" ht="13.5">
      <c r="A96" s="216" t="s">
        <v>91</v>
      </c>
      <c r="B96" s="216"/>
      <c r="C96" s="7"/>
      <c r="D96" s="7"/>
      <c r="E96" s="7"/>
      <c r="F96" s="137"/>
      <c r="G96" s="7"/>
      <c r="H96" s="7"/>
      <c r="I96" s="7"/>
      <c r="J96" s="7"/>
      <c r="K96" s="137"/>
      <c r="L96" s="7"/>
      <c r="M96" s="7"/>
      <c r="N96" s="7"/>
      <c r="O96" s="7"/>
    </row>
    <row r="97" spans="1:15" s="7" customFormat="1" ht="17.25">
      <c r="A97" s="218" t="s">
        <v>134</v>
      </c>
      <c r="B97" s="218"/>
      <c r="C97" s="218"/>
      <c r="D97" s="218"/>
      <c r="E97" s="7" t="s">
        <v>59</v>
      </c>
      <c r="F97" s="139"/>
      <c r="G97" s="29"/>
      <c r="H97" s="29"/>
      <c r="I97" s="29"/>
      <c r="J97" s="29"/>
      <c r="K97" s="139"/>
      <c r="L97" s="29"/>
      <c r="M97" s="29"/>
      <c r="N97" s="29"/>
      <c r="O97" s="29"/>
    </row>
    <row r="98" spans="1:15" s="7" customFormat="1" ht="13.5">
      <c r="A98" s="139"/>
      <c r="B98" s="29"/>
      <c r="C98" s="29"/>
      <c r="D98" s="29"/>
      <c r="E98" s="29"/>
      <c r="F98" s="139"/>
      <c r="G98" s="29" t="s">
        <v>179</v>
      </c>
      <c r="H98" s="29"/>
      <c r="I98" s="29"/>
      <c r="J98" s="29"/>
      <c r="K98" s="139"/>
      <c r="L98" s="29"/>
      <c r="M98" s="7" t="s">
        <v>60</v>
      </c>
      <c r="N98" s="29"/>
      <c r="O98" s="29"/>
    </row>
    <row r="99" spans="1:15" ht="13.5">
      <c r="A99" s="219" t="s">
        <v>199</v>
      </c>
      <c r="B99" s="220"/>
      <c r="C99" s="220"/>
      <c r="D99" s="220"/>
      <c r="E99" s="221"/>
      <c r="F99" s="215" t="s">
        <v>200</v>
      </c>
      <c r="G99" s="215"/>
      <c r="H99" s="215"/>
      <c r="I99" s="215"/>
      <c r="J99" s="217"/>
      <c r="K99" s="215" t="s">
        <v>201</v>
      </c>
      <c r="L99" s="215"/>
      <c r="M99" s="215"/>
      <c r="N99" s="215"/>
      <c r="O99" s="215"/>
    </row>
    <row r="100" spans="1:15" ht="13.5">
      <c r="A100" s="32" t="s">
        <v>62</v>
      </c>
      <c r="B100" s="33" t="s">
        <v>63</v>
      </c>
      <c r="C100" s="33" t="s">
        <v>64</v>
      </c>
      <c r="D100" s="33" t="s">
        <v>65</v>
      </c>
      <c r="E100" s="34" t="s">
        <v>66</v>
      </c>
      <c r="F100" s="138" t="s">
        <v>62</v>
      </c>
      <c r="G100" s="12" t="s">
        <v>63</v>
      </c>
      <c r="H100" s="12" t="s">
        <v>64</v>
      </c>
      <c r="I100" s="12" t="s">
        <v>65</v>
      </c>
      <c r="J100" s="20" t="s">
        <v>66</v>
      </c>
      <c r="K100" s="138" t="s">
        <v>62</v>
      </c>
      <c r="L100" s="12" t="s">
        <v>63</v>
      </c>
      <c r="M100" s="12" t="s">
        <v>64</v>
      </c>
      <c r="N100" s="12" t="s">
        <v>65</v>
      </c>
      <c r="O100" s="12" t="s">
        <v>66</v>
      </c>
    </row>
    <row r="101" spans="1:15" ht="13.5">
      <c r="A101" s="33">
        <v>1</v>
      </c>
      <c r="B101" s="35" t="s">
        <v>67</v>
      </c>
      <c r="C101" s="109">
        <v>2415</v>
      </c>
      <c r="D101" s="109">
        <v>1185</v>
      </c>
      <c r="E101" s="110">
        <v>1230</v>
      </c>
      <c r="F101" s="12">
        <v>1</v>
      </c>
      <c r="G101" s="25" t="s">
        <v>67</v>
      </c>
      <c r="H101" s="8">
        <f>SUM(I101:J101)</f>
        <v>2474</v>
      </c>
      <c r="I101" s="8">
        <v>1206</v>
      </c>
      <c r="J101" s="8">
        <v>1268</v>
      </c>
      <c r="K101" s="12">
        <v>1</v>
      </c>
      <c r="L101" s="25" t="s">
        <v>67</v>
      </c>
      <c r="M101" s="8"/>
      <c r="N101" s="8"/>
      <c r="O101" s="8"/>
    </row>
    <row r="102" spans="1:15" ht="13.5">
      <c r="A102" s="33">
        <v>2</v>
      </c>
      <c r="B102" s="38" t="s">
        <v>146</v>
      </c>
      <c r="C102" s="109">
        <v>2264</v>
      </c>
      <c r="D102" s="109">
        <v>1143</v>
      </c>
      <c r="E102" s="110">
        <v>1121</v>
      </c>
      <c r="F102" s="12">
        <v>2</v>
      </c>
      <c r="G102" s="26" t="s">
        <v>146</v>
      </c>
      <c r="H102" s="8">
        <f aca="true" t="shared" si="3" ref="H102:H127">SUM(I102:J102)</f>
        <v>2275</v>
      </c>
      <c r="I102" s="8">
        <v>1149</v>
      </c>
      <c r="J102" s="8">
        <v>1126</v>
      </c>
      <c r="K102" s="12">
        <v>2</v>
      </c>
      <c r="L102" s="26" t="s">
        <v>146</v>
      </c>
      <c r="M102" s="8"/>
      <c r="N102" s="8"/>
      <c r="O102" s="8"/>
    </row>
    <row r="103" spans="1:15" ht="13.5">
      <c r="A103" s="33">
        <v>3</v>
      </c>
      <c r="B103" s="38" t="s">
        <v>68</v>
      </c>
      <c r="C103" s="109">
        <v>2983</v>
      </c>
      <c r="D103" s="109">
        <v>1419</v>
      </c>
      <c r="E103" s="110">
        <v>1564</v>
      </c>
      <c r="F103" s="12">
        <v>3</v>
      </c>
      <c r="G103" s="26" t="s">
        <v>68</v>
      </c>
      <c r="H103" s="8">
        <f t="shared" si="3"/>
        <v>2962</v>
      </c>
      <c r="I103" s="8">
        <v>1408</v>
      </c>
      <c r="J103" s="8">
        <v>1554</v>
      </c>
      <c r="K103" s="12">
        <v>3</v>
      </c>
      <c r="L103" s="26" t="s">
        <v>68</v>
      </c>
      <c r="M103" s="8"/>
      <c r="N103" s="8"/>
      <c r="O103" s="8"/>
    </row>
    <row r="104" spans="1:15" ht="13.5">
      <c r="A104" s="33">
        <v>4</v>
      </c>
      <c r="B104" s="38" t="s">
        <v>69</v>
      </c>
      <c r="C104" s="109">
        <v>5895</v>
      </c>
      <c r="D104" s="109">
        <v>2962</v>
      </c>
      <c r="E104" s="110">
        <v>2933</v>
      </c>
      <c r="F104" s="12">
        <v>4</v>
      </c>
      <c r="G104" s="26" t="s">
        <v>69</v>
      </c>
      <c r="H104" s="8">
        <f t="shared" si="3"/>
        <v>6045</v>
      </c>
      <c r="I104" s="8">
        <v>3049</v>
      </c>
      <c r="J104" s="8">
        <v>2996</v>
      </c>
      <c r="K104" s="12">
        <v>4</v>
      </c>
      <c r="L104" s="26" t="s">
        <v>69</v>
      </c>
      <c r="M104" s="8"/>
      <c r="N104" s="8"/>
      <c r="O104" s="8"/>
    </row>
    <row r="105" spans="1:15" ht="13.5">
      <c r="A105" s="33">
        <v>5</v>
      </c>
      <c r="B105" s="38" t="s">
        <v>147</v>
      </c>
      <c r="C105" s="109">
        <v>3440</v>
      </c>
      <c r="D105" s="109">
        <v>1772</v>
      </c>
      <c r="E105" s="110">
        <v>1668</v>
      </c>
      <c r="F105" s="12">
        <v>5</v>
      </c>
      <c r="G105" s="26" t="s">
        <v>147</v>
      </c>
      <c r="H105" s="8">
        <f t="shared" si="3"/>
        <v>3437</v>
      </c>
      <c r="I105" s="8">
        <v>1780</v>
      </c>
      <c r="J105" s="8">
        <v>1657</v>
      </c>
      <c r="K105" s="12">
        <v>5</v>
      </c>
      <c r="L105" s="26" t="s">
        <v>147</v>
      </c>
      <c r="M105" s="8"/>
      <c r="N105" s="8"/>
      <c r="O105" s="8"/>
    </row>
    <row r="106" spans="1:15" ht="13.5">
      <c r="A106" s="33">
        <v>6</v>
      </c>
      <c r="B106" s="38" t="s">
        <v>92</v>
      </c>
      <c r="C106" s="109">
        <v>2583</v>
      </c>
      <c r="D106" s="109">
        <v>1313</v>
      </c>
      <c r="E106" s="110">
        <v>1270</v>
      </c>
      <c r="F106" s="12">
        <v>6</v>
      </c>
      <c r="G106" s="26" t="s">
        <v>92</v>
      </c>
      <c r="H106" s="8">
        <f t="shared" si="3"/>
        <v>2587</v>
      </c>
      <c r="I106" s="8">
        <v>1322</v>
      </c>
      <c r="J106" s="8">
        <v>1265</v>
      </c>
      <c r="K106" s="12">
        <v>6</v>
      </c>
      <c r="L106" s="26" t="s">
        <v>92</v>
      </c>
      <c r="M106" s="8"/>
      <c r="N106" s="8"/>
      <c r="O106" s="8"/>
    </row>
    <row r="107" spans="1:15" ht="13.5">
      <c r="A107" s="33">
        <v>7</v>
      </c>
      <c r="B107" s="38" t="s">
        <v>148</v>
      </c>
      <c r="C107" s="109">
        <v>3470</v>
      </c>
      <c r="D107" s="109">
        <v>1710</v>
      </c>
      <c r="E107" s="110">
        <v>1760</v>
      </c>
      <c r="F107" s="12">
        <v>7</v>
      </c>
      <c r="G107" s="26" t="s">
        <v>148</v>
      </c>
      <c r="H107" s="8">
        <f t="shared" si="3"/>
        <v>3439</v>
      </c>
      <c r="I107" s="8">
        <v>1695</v>
      </c>
      <c r="J107" s="8">
        <v>1744</v>
      </c>
      <c r="K107" s="12">
        <v>7</v>
      </c>
      <c r="L107" s="26" t="s">
        <v>148</v>
      </c>
      <c r="M107" s="8"/>
      <c r="N107" s="8"/>
      <c r="O107" s="8"/>
    </row>
    <row r="108" spans="1:15" ht="13.5">
      <c r="A108" s="33">
        <v>8</v>
      </c>
      <c r="B108" s="40" t="s">
        <v>70</v>
      </c>
      <c r="C108" s="109">
        <v>3318</v>
      </c>
      <c r="D108" s="109">
        <v>1676</v>
      </c>
      <c r="E108" s="110">
        <v>1642</v>
      </c>
      <c r="F108" s="12">
        <v>8</v>
      </c>
      <c r="G108" s="27" t="s">
        <v>70</v>
      </c>
      <c r="H108" s="8">
        <f t="shared" si="3"/>
        <v>3330</v>
      </c>
      <c r="I108" s="8">
        <v>1694</v>
      </c>
      <c r="J108" s="8">
        <v>1636</v>
      </c>
      <c r="K108" s="12">
        <v>8</v>
      </c>
      <c r="L108" s="27" t="s">
        <v>70</v>
      </c>
      <c r="M108" s="8"/>
      <c r="N108" s="8"/>
      <c r="O108" s="8"/>
    </row>
    <row r="109" spans="1:15" ht="13.5">
      <c r="A109" s="33">
        <v>9</v>
      </c>
      <c r="B109" s="38" t="s">
        <v>71</v>
      </c>
      <c r="C109" s="109">
        <v>3405</v>
      </c>
      <c r="D109" s="109">
        <v>1704</v>
      </c>
      <c r="E109" s="110">
        <v>1701</v>
      </c>
      <c r="F109" s="12">
        <v>9</v>
      </c>
      <c r="G109" s="26" t="s">
        <v>71</v>
      </c>
      <c r="H109" s="8">
        <f t="shared" si="3"/>
        <v>3525</v>
      </c>
      <c r="I109" s="8">
        <v>1765</v>
      </c>
      <c r="J109" s="8">
        <v>1760</v>
      </c>
      <c r="K109" s="12">
        <v>9</v>
      </c>
      <c r="L109" s="26" t="s">
        <v>71</v>
      </c>
      <c r="M109" s="8"/>
      <c r="N109" s="8"/>
      <c r="O109" s="8"/>
    </row>
    <row r="110" spans="1:15" ht="13.5">
      <c r="A110" s="33">
        <v>10</v>
      </c>
      <c r="B110" s="38" t="s">
        <v>149</v>
      </c>
      <c r="C110" s="109">
        <v>2615</v>
      </c>
      <c r="D110" s="109">
        <v>1302</v>
      </c>
      <c r="E110" s="110">
        <v>1313</v>
      </c>
      <c r="F110" s="12">
        <v>10</v>
      </c>
      <c r="G110" s="26" t="s">
        <v>149</v>
      </c>
      <c r="H110" s="8">
        <f t="shared" si="3"/>
        <v>2593</v>
      </c>
      <c r="I110" s="8">
        <v>1297</v>
      </c>
      <c r="J110" s="8">
        <v>1296</v>
      </c>
      <c r="K110" s="12">
        <v>10</v>
      </c>
      <c r="L110" s="26" t="s">
        <v>149</v>
      </c>
      <c r="M110" s="8"/>
      <c r="N110" s="8"/>
      <c r="O110" s="8"/>
    </row>
    <row r="111" spans="1:15" ht="13.5">
      <c r="A111" s="33">
        <v>11</v>
      </c>
      <c r="B111" s="38" t="s">
        <v>150</v>
      </c>
      <c r="C111" s="109">
        <v>1430</v>
      </c>
      <c r="D111" s="109">
        <v>738</v>
      </c>
      <c r="E111" s="110">
        <v>692</v>
      </c>
      <c r="F111" s="12">
        <v>11</v>
      </c>
      <c r="G111" s="26" t="s">
        <v>150</v>
      </c>
      <c r="H111" s="8">
        <f t="shared" si="3"/>
        <v>1395</v>
      </c>
      <c r="I111" s="8">
        <v>722</v>
      </c>
      <c r="J111" s="8">
        <v>673</v>
      </c>
      <c r="K111" s="12">
        <v>11</v>
      </c>
      <c r="L111" s="26" t="s">
        <v>150</v>
      </c>
      <c r="M111" s="8"/>
      <c r="N111" s="8"/>
      <c r="O111" s="8"/>
    </row>
    <row r="112" spans="1:15" ht="13.5">
      <c r="A112" s="33">
        <v>12</v>
      </c>
      <c r="B112" s="38" t="s">
        <v>72</v>
      </c>
      <c r="C112" s="109">
        <v>3287</v>
      </c>
      <c r="D112" s="109">
        <v>1698</v>
      </c>
      <c r="E112" s="110">
        <v>1589</v>
      </c>
      <c r="F112" s="12">
        <v>12</v>
      </c>
      <c r="G112" s="26" t="s">
        <v>72</v>
      </c>
      <c r="H112" s="8">
        <f t="shared" si="3"/>
        <v>3268</v>
      </c>
      <c r="I112" s="8">
        <v>1690</v>
      </c>
      <c r="J112" s="8">
        <v>1578</v>
      </c>
      <c r="K112" s="12">
        <v>12</v>
      </c>
      <c r="L112" s="26" t="s">
        <v>72</v>
      </c>
      <c r="M112" s="8"/>
      <c r="N112" s="8"/>
      <c r="O112" s="8"/>
    </row>
    <row r="113" spans="1:15" ht="13.5">
      <c r="A113" s="33">
        <v>13</v>
      </c>
      <c r="B113" s="38" t="s">
        <v>73</v>
      </c>
      <c r="C113" s="109">
        <v>2451</v>
      </c>
      <c r="D113" s="109">
        <v>1227</v>
      </c>
      <c r="E113" s="110">
        <v>1224</v>
      </c>
      <c r="F113" s="12">
        <v>13</v>
      </c>
      <c r="G113" s="26" t="s">
        <v>73</v>
      </c>
      <c r="H113" s="8">
        <f t="shared" si="3"/>
        <v>2451</v>
      </c>
      <c r="I113" s="8">
        <v>1229</v>
      </c>
      <c r="J113" s="8">
        <v>1222</v>
      </c>
      <c r="K113" s="12">
        <v>13</v>
      </c>
      <c r="L113" s="26" t="s">
        <v>73</v>
      </c>
      <c r="M113" s="8"/>
      <c r="N113" s="8"/>
      <c r="O113" s="8"/>
    </row>
    <row r="114" spans="1:15" ht="27">
      <c r="A114" s="33">
        <v>14</v>
      </c>
      <c r="B114" s="44" t="s">
        <v>151</v>
      </c>
      <c r="C114" s="109">
        <v>1294</v>
      </c>
      <c r="D114" s="109">
        <v>643</v>
      </c>
      <c r="E114" s="110">
        <v>651</v>
      </c>
      <c r="F114" s="12">
        <v>14</v>
      </c>
      <c r="G114" s="26" t="s">
        <v>151</v>
      </c>
      <c r="H114" s="8">
        <f t="shared" si="3"/>
        <v>1317</v>
      </c>
      <c r="I114" s="8">
        <v>660</v>
      </c>
      <c r="J114" s="8">
        <v>657</v>
      </c>
      <c r="K114" s="12">
        <v>14</v>
      </c>
      <c r="L114" s="26" t="s">
        <v>151</v>
      </c>
      <c r="M114" s="8"/>
      <c r="N114" s="8"/>
      <c r="O114" s="8"/>
    </row>
    <row r="115" spans="1:15" ht="13.5">
      <c r="A115" s="33">
        <v>15</v>
      </c>
      <c r="B115" s="38" t="s">
        <v>181</v>
      </c>
      <c r="C115" s="109">
        <v>2259</v>
      </c>
      <c r="D115" s="109">
        <v>1104</v>
      </c>
      <c r="E115" s="110">
        <v>1155</v>
      </c>
      <c r="F115" s="12">
        <v>15</v>
      </c>
      <c r="G115" s="26" t="s">
        <v>74</v>
      </c>
      <c r="H115" s="8">
        <f t="shared" si="3"/>
        <v>2220</v>
      </c>
      <c r="I115" s="8">
        <v>1089</v>
      </c>
      <c r="J115" s="8">
        <v>1131</v>
      </c>
      <c r="K115" s="12">
        <v>15</v>
      </c>
      <c r="L115" s="26" t="s">
        <v>74</v>
      </c>
      <c r="M115" s="8"/>
      <c r="N115" s="8"/>
      <c r="O115" s="8"/>
    </row>
    <row r="116" spans="1:15" ht="13.5">
      <c r="A116" s="33">
        <v>16</v>
      </c>
      <c r="B116" s="38" t="s">
        <v>152</v>
      </c>
      <c r="C116" s="109">
        <v>4157</v>
      </c>
      <c r="D116" s="109">
        <v>2063</v>
      </c>
      <c r="E116" s="110">
        <v>2094</v>
      </c>
      <c r="F116" s="12">
        <v>16</v>
      </c>
      <c r="G116" s="28" t="s">
        <v>152</v>
      </c>
      <c r="H116" s="8">
        <f t="shared" si="3"/>
        <v>4145</v>
      </c>
      <c r="I116" s="8">
        <v>2050</v>
      </c>
      <c r="J116" s="8">
        <v>2095</v>
      </c>
      <c r="K116" s="12">
        <v>16</v>
      </c>
      <c r="L116" s="28" t="s">
        <v>152</v>
      </c>
      <c r="M116" s="8"/>
      <c r="N116" s="8"/>
      <c r="O116" s="8"/>
    </row>
    <row r="117" spans="1:15" ht="13.5">
      <c r="A117" s="33">
        <v>17</v>
      </c>
      <c r="B117" s="38" t="s">
        <v>75</v>
      </c>
      <c r="C117" s="109">
        <v>3180</v>
      </c>
      <c r="D117" s="109">
        <v>1564</v>
      </c>
      <c r="E117" s="110">
        <v>1616</v>
      </c>
      <c r="F117" s="12">
        <v>17</v>
      </c>
      <c r="G117" s="26" t="s">
        <v>75</v>
      </c>
      <c r="H117" s="8">
        <f t="shared" si="3"/>
        <v>3214</v>
      </c>
      <c r="I117" s="8">
        <v>1586</v>
      </c>
      <c r="J117" s="8">
        <v>1628</v>
      </c>
      <c r="K117" s="12">
        <v>17</v>
      </c>
      <c r="L117" s="26" t="s">
        <v>75</v>
      </c>
      <c r="M117" s="8"/>
      <c r="N117" s="8"/>
      <c r="O117" s="8"/>
    </row>
    <row r="118" spans="1:15" ht="27">
      <c r="A118" s="33">
        <v>18</v>
      </c>
      <c r="B118" s="38" t="s">
        <v>153</v>
      </c>
      <c r="C118" s="109">
        <v>1569</v>
      </c>
      <c r="D118" s="109">
        <v>781</v>
      </c>
      <c r="E118" s="110">
        <v>788</v>
      </c>
      <c r="F118" s="12">
        <v>18</v>
      </c>
      <c r="G118" s="26" t="s">
        <v>153</v>
      </c>
      <c r="H118" s="8">
        <f t="shared" si="3"/>
        <v>1534</v>
      </c>
      <c r="I118" s="8">
        <v>755</v>
      </c>
      <c r="J118" s="8">
        <v>779</v>
      </c>
      <c r="K118" s="12">
        <v>18</v>
      </c>
      <c r="L118" s="26" t="s">
        <v>153</v>
      </c>
      <c r="M118" s="8"/>
      <c r="N118" s="8"/>
      <c r="O118" s="8"/>
    </row>
    <row r="119" spans="1:15" ht="13.5">
      <c r="A119" s="33">
        <v>19</v>
      </c>
      <c r="B119" s="38" t="s">
        <v>154</v>
      </c>
      <c r="C119" s="109">
        <v>1970</v>
      </c>
      <c r="D119" s="109">
        <v>989</v>
      </c>
      <c r="E119" s="110">
        <v>981</v>
      </c>
      <c r="F119" s="12">
        <v>19</v>
      </c>
      <c r="G119" s="26" t="s">
        <v>154</v>
      </c>
      <c r="H119" s="8">
        <f t="shared" si="3"/>
        <v>1957</v>
      </c>
      <c r="I119" s="8">
        <v>986</v>
      </c>
      <c r="J119" s="8">
        <v>971</v>
      </c>
      <c r="K119" s="12">
        <v>19</v>
      </c>
      <c r="L119" s="26" t="s">
        <v>154</v>
      </c>
      <c r="M119" s="8"/>
      <c r="N119" s="8"/>
      <c r="O119" s="8"/>
    </row>
    <row r="120" spans="1:15" ht="27">
      <c r="A120" s="33">
        <v>20</v>
      </c>
      <c r="B120" s="38" t="s">
        <v>155</v>
      </c>
      <c r="C120" s="109">
        <v>3260</v>
      </c>
      <c r="D120" s="109">
        <v>1647</v>
      </c>
      <c r="E120" s="110">
        <v>1613</v>
      </c>
      <c r="F120" s="12">
        <v>20</v>
      </c>
      <c r="G120" s="26" t="s">
        <v>155</v>
      </c>
      <c r="H120" s="8">
        <f t="shared" si="3"/>
        <v>3221</v>
      </c>
      <c r="I120" s="8">
        <v>1620</v>
      </c>
      <c r="J120" s="8">
        <v>1601</v>
      </c>
      <c r="K120" s="12">
        <v>20</v>
      </c>
      <c r="L120" s="26" t="s">
        <v>155</v>
      </c>
      <c r="M120" s="8"/>
      <c r="N120" s="8"/>
      <c r="O120" s="8"/>
    </row>
    <row r="121" spans="1:15" ht="13.5">
      <c r="A121" s="33">
        <v>21</v>
      </c>
      <c r="B121" s="38" t="s">
        <v>182</v>
      </c>
      <c r="C121" s="109">
        <v>2204</v>
      </c>
      <c r="D121" s="109">
        <v>1124</v>
      </c>
      <c r="E121" s="110">
        <v>1080</v>
      </c>
      <c r="F121" s="12">
        <v>21</v>
      </c>
      <c r="G121" s="26" t="s">
        <v>156</v>
      </c>
      <c r="H121" s="8">
        <f t="shared" si="3"/>
        <v>2193</v>
      </c>
      <c r="I121" s="8">
        <v>1125</v>
      </c>
      <c r="J121" s="8">
        <v>1068</v>
      </c>
      <c r="K121" s="12">
        <v>21</v>
      </c>
      <c r="L121" s="26" t="s">
        <v>156</v>
      </c>
      <c r="M121" s="8"/>
      <c r="N121" s="8"/>
      <c r="O121" s="8"/>
    </row>
    <row r="122" spans="1:15" ht="13.5">
      <c r="A122" s="33">
        <v>22</v>
      </c>
      <c r="B122" s="38" t="s">
        <v>157</v>
      </c>
      <c r="C122" s="109">
        <v>2695</v>
      </c>
      <c r="D122" s="109">
        <v>1344</v>
      </c>
      <c r="E122" s="110">
        <v>1351</v>
      </c>
      <c r="F122" s="12">
        <v>22</v>
      </c>
      <c r="G122" s="26" t="s">
        <v>157</v>
      </c>
      <c r="H122" s="8">
        <f t="shared" si="3"/>
        <v>2664</v>
      </c>
      <c r="I122" s="8">
        <v>1345</v>
      </c>
      <c r="J122" s="8">
        <v>1319</v>
      </c>
      <c r="K122" s="12">
        <v>22</v>
      </c>
      <c r="L122" s="26" t="s">
        <v>157</v>
      </c>
      <c r="M122" s="8"/>
      <c r="N122" s="8"/>
      <c r="O122" s="8"/>
    </row>
    <row r="123" spans="1:15" ht="13.5">
      <c r="A123" s="33">
        <v>23</v>
      </c>
      <c r="B123" s="38" t="s">
        <v>158</v>
      </c>
      <c r="C123" s="109">
        <v>2005</v>
      </c>
      <c r="D123" s="109">
        <v>1005</v>
      </c>
      <c r="E123" s="110">
        <v>1000</v>
      </c>
      <c r="F123" s="12">
        <v>23</v>
      </c>
      <c r="G123" s="26" t="s">
        <v>158</v>
      </c>
      <c r="H123" s="8">
        <f t="shared" si="3"/>
        <v>2002</v>
      </c>
      <c r="I123" s="8">
        <v>1000</v>
      </c>
      <c r="J123" s="8">
        <v>1002</v>
      </c>
      <c r="K123" s="12">
        <v>23</v>
      </c>
      <c r="L123" s="26" t="s">
        <v>158</v>
      </c>
      <c r="M123" s="8"/>
      <c r="N123" s="8"/>
      <c r="O123" s="8"/>
    </row>
    <row r="124" spans="1:15" ht="27">
      <c r="A124" s="33">
        <v>24</v>
      </c>
      <c r="B124" s="38" t="s">
        <v>159</v>
      </c>
      <c r="C124" s="109">
        <v>823</v>
      </c>
      <c r="D124" s="109">
        <v>411</v>
      </c>
      <c r="E124" s="110">
        <v>412</v>
      </c>
      <c r="F124" s="12">
        <v>24</v>
      </c>
      <c r="G124" s="26" t="s">
        <v>159</v>
      </c>
      <c r="H124" s="8">
        <f t="shared" si="3"/>
        <v>814</v>
      </c>
      <c r="I124" s="8">
        <v>410</v>
      </c>
      <c r="J124" s="8">
        <v>404</v>
      </c>
      <c r="K124" s="12">
        <v>24</v>
      </c>
      <c r="L124" s="26" t="s">
        <v>159</v>
      </c>
      <c r="M124" s="8"/>
      <c r="N124" s="8"/>
      <c r="O124" s="8"/>
    </row>
    <row r="125" spans="1:15" ht="13.5">
      <c r="A125" s="33">
        <v>25</v>
      </c>
      <c r="B125" s="38" t="s">
        <v>160</v>
      </c>
      <c r="C125" s="109">
        <v>1047</v>
      </c>
      <c r="D125" s="109">
        <v>529</v>
      </c>
      <c r="E125" s="110">
        <v>518</v>
      </c>
      <c r="F125" s="12">
        <v>25</v>
      </c>
      <c r="G125" s="26" t="s">
        <v>160</v>
      </c>
      <c r="H125" s="8">
        <f t="shared" si="3"/>
        <v>1050</v>
      </c>
      <c r="I125" s="8">
        <v>534</v>
      </c>
      <c r="J125" s="8">
        <v>516</v>
      </c>
      <c r="K125" s="12">
        <v>25</v>
      </c>
      <c r="L125" s="26" t="s">
        <v>160</v>
      </c>
      <c r="M125" s="8"/>
      <c r="N125" s="8"/>
      <c r="O125" s="8"/>
    </row>
    <row r="126" spans="1:15" ht="13.5">
      <c r="A126" s="33">
        <v>26</v>
      </c>
      <c r="B126" s="38" t="s">
        <v>161</v>
      </c>
      <c r="C126" s="109">
        <v>1209</v>
      </c>
      <c r="D126" s="109">
        <v>616</v>
      </c>
      <c r="E126" s="110">
        <v>593</v>
      </c>
      <c r="F126" s="12">
        <v>26</v>
      </c>
      <c r="G126" s="26" t="s">
        <v>161</v>
      </c>
      <c r="H126" s="8">
        <f t="shared" si="3"/>
        <v>1195</v>
      </c>
      <c r="I126" s="8">
        <v>613</v>
      </c>
      <c r="J126" s="8">
        <v>582</v>
      </c>
      <c r="K126" s="12">
        <v>26</v>
      </c>
      <c r="L126" s="26" t="s">
        <v>161</v>
      </c>
      <c r="M126" s="8"/>
      <c r="N126" s="8"/>
      <c r="O126" s="8"/>
    </row>
    <row r="127" spans="1:15" ht="13.5">
      <c r="A127" s="33" t="s">
        <v>76</v>
      </c>
      <c r="B127" s="38"/>
      <c r="C127" s="109">
        <v>67228</v>
      </c>
      <c r="D127" s="109">
        <v>33669</v>
      </c>
      <c r="E127" s="110">
        <v>33559</v>
      </c>
      <c r="F127" s="12" t="s">
        <v>76</v>
      </c>
      <c r="G127" s="6"/>
      <c r="H127" s="8">
        <f t="shared" si="3"/>
        <v>67307</v>
      </c>
      <c r="I127" s="8">
        <f>SUM(I101:I126)</f>
        <v>33779</v>
      </c>
      <c r="J127" s="8">
        <f>SUM(J101:J126)</f>
        <v>33528</v>
      </c>
      <c r="K127" s="12" t="s">
        <v>76</v>
      </c>
      <c r="L127" s="6"/>
      <c r="M127" s="8"/>
      <c r="N127" s="8"/>
      <c r="O127" s="8"/>
    </row>
    <row r="128" spans="1:15" ht="13.5">
      <c r="A128" s="216" t="s">
        <v>91</v>
      </c>
      <c r="B128" s="216"/>
      <c r="C128" s="7"/>
      <c r="D128" s="7"/>
      <c r="E128" s="7"/>
      <c r="F128" s="137"/>
      <c r="G128" s="7"/>
      <c r="H128" s="7"/>
      <c r="I128" s="7"/>
      <c r="J128" s="7"/>
      <c r="K128" s="137"/>
      <c r="L128" s="7"/>
      <c r="M128" s="7"/>
      <c r="N128" s="7"/>
      <c r="O128" s="7"/>
    </row>
  </sheetData>
  <sheetProtection/>
  <mergeCells count="20">
    <mergeCell ref="K67:O67"/>
    <mergeCell ref="K35:O35"/>
    <mergeCell ref="K3:O3"/>
    <mergeCell ref="A32:B32"/>
    <mergeCell ref="A33:D33"/>
    <mergeCell ref="A65:D65"/>
    <mergeCell ref="A67:E67"/>
    <mergeCell ref="F67:J67"/>
    <mergeCell ref="A1:D1"/>
    <mergeCell ref="A3:E3"/>
    <mergeCell ref="K99:O99"/>
    <mergeCell ref="A128:B128"/>
    <mergeCell ref="F3:J3"/>
    <mergeCell ref="A64:B64"/>
    <mergeCell ref="A35:E35"/>
    <mergeCell ref="F35:J35"/>
    <mergeCell ref="A96:B96"/>
    <mergeCell ref="A97:D97"/>
    <mergeCell ref="A99:E99"/>
    <mergeCell ref="F99:J9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3" manualBreakCount="3">
    <brk id="32" max="255" man="1"/>
    <brk id="64" max="255" man="1"/>
    <brk id="9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1" width="9.125" style="0" customWidth="1"/>
  </cols>
  <sheetData>
    <row r="1" spans="1:12" s="3" customFormat="1" ht="17.25">
      <c r="A1" s="222" t="s">
        <v>130</v>
      </c>
      <c r="B1" s="222"/>
      <c r="C1" s="222"/>
      <c r="D1" s="222"/>
      <c r="E1" s="222"/>
      <c r="G1"/>
      <c r="H1" s="7"/>
      <c r="I1" s="7"/>
      <c r="J1" s="7"/>
      <c r="K1" s="7"/>
      <c r="L1"/>
    </row>
    <row r="2" spans="1:5" ht="13.5">
      <c r="A2" s="10" t="s">
        <v>176</v>
      </c>
      <c r="B2" s="7"/>
      <c r="C2" s="7" t="s">
        <v>131</v>
      </c>
      <c r="D2" s="7"/>
      <c r="E2" s="7"/>
    </row>
    <row r="3" spans="1:5" ht="16.5" customHeight="1">
      <c r="A3" s="11" t="s">
        <v>95</v>
      </c>
      <c r="B3" s="12" t="s">
        <v>132</v>
      </c>
      <c r="C3" s="12" t="s">
        <v>64</v>
      </c>
      <c r="D3" s="12" t="s">
        <v>65</v>
      </c>
      <c r="E3" s="12" t="s">
        <v>66</v>
      </c>
    </row>
    <row r="4" spans="1:5" ht="16.5" customHeight="1">
      <c r="A4" s="11" t="s">
        <v>141</v>
      </c>
      <c r="B4" s="6">
        <v>11</v>
      </c>
      <c r="C4" s="6">
        <v>4386</v>
      </c>
      <c r="D4" s="6">
        <v>2732</v>
      </c>
      <c r="E4" s="6">
        <v>1654</v>
      </c>
    </row>
    <row r="5" spans="1:5" ht="16.5" customHeight="1">
      <c r="A5" s="11" t="s">
        <v>142</v>
      </c>
      <c r="B5" s="6">
        <v>11</v>
      </c>
      <c r="C5" s="6">
        <v>4324</v>
      </c>
      <c r="D5" s="6">
        <v>2673</v>
      </c>
      <c r="E5" s="6">
        <v>1651</v>
      </c>
    </row>
    <row r="6" spans="1:5" ht="16.5" customHeight="1">
      <c r="A6" s="11" t="s">
        <v>143</v>
      </c>
      <c r="B6" s="8">
        <v>11</v>
      </c>
      <c r="C6" s="8">
        <v>5027</v>
      </c>
      <c r="D6" s="8">
        <v>3328</v>
      </c>
      <c r="E6" s="8">
        <v>1699</v>
      </c>
    </row>
    <row r="7" spans="1:5" ht="16.5" customHeight="1">
      <c r="A7" s="11" t="s">
        <v>144</v>
      </c>
      <c r="B7" s="6">
        <v>11</v>
      </c>
      <c r="C7" s="6">
        <v>4768</v>
      </c>
      <c r="D7" s="6">
        <v>3157</v>
      </c>
      <c r="E7" s="6">
        <v>1611</v>
      </c>
    </row>
    <row r="8" spans="1:5" ht="16.5" customHeight="1">
      <c r="A8" s="11" t="s">
        <v>170</v>
      </c>
      <c r="B8" s="6">
        <v>11</v>
      </c>
      <c r="C8" s="6">
        <v>4595</v>
      </c>
      <c r="D8" s="6">
        <v>3058</v>
      </c>
      <c r="E8" s="6">
        <v>1537</v>
      </c>
    </row>
    <row r="9" spans="1:5" ht="16.5" customHeight="1">
      <c r="A9" s="11" t="s">
        <v>173</v>
      </c>
      <c r="B9" s="6">
        <v>11</v>
      </c>
      <c r="C9" s="6">
        <f>SUM(D9:E9)</f>
        <v>4625</v>
      </c>
      <c r="D9" s="6">
        <v>3124</v>
      </c>
      <c r="E9" s="6">
        <v>1501</v>
      </c>
    </row>
    <row r="10" spans="1:5" ht="13.5">
      <c r="A10" s="11" t="s">
        <v>174</v>
      </c>
      <c r="B10" s="1">
        <v>11</v>
      </c>
      <c r="C10" s="6">
        <f>SUM(D10:E10)</f>
        <v>4548</v>
      </c>
      <c r="D10" s="6">
        <v>3118</v>
      </c>
      <c r="E10" s="6">
        <v>1430</v>
      </c>
    </row>
    <row r="11" spans="1:5" ht="13.5">
      <c r="A11" s="11" t="s">
        <v>196</v>
      </c>
      <c r="B11" s="1">
        <v>11</v>
      </c>
      <c r="C11" s="6">
        <f>SUM(D11:E11)</f>
        <v>4452</v>
      </c>
      <c r="D11" s="6">
        <v>3048</v>
      </c>
      <c r="E11" s="6">
        <v>1404</v>
      </c>
    </row>
    <row r="12" spans="1:5" ht="13.5">
      <c r="A12" s="11" t="s">
        <v>202</v>
      </c>
      <c r="B12" s="1">
        <v>11</v>
      </c>
      <c r="C12" s="6">
        <f>SUM(D12:E12)</f>
        <v>4319</v>
      </c>
      <c r="D12" s="6">
        <v>2984</v>
      </c>
      <c r="E12" s="6">
        <v>1335</v>
      </c>
    </row>
    <row r="13" spans="1:5" ht="16.5" customHeight="1">
      <c r="A13" s="19" t="s">
        <v>207</v>
      </c>
      <c r="B13" s="111">
        <v>11</v>
      </c>
      <c r="C13" s="111">
        <v>4084</v>
      </c>
      <c r="D13" s="111">
        <v>2824</v>
      </c>
      <c r="E13" s="111">
        <v>1260</v>
      </c>
    </row>
    <row r="14" spans="1:5" ht="16.5" customHeight="1">
      <c r="A14" s="19" t="s">
        <v>209</v>
      </c>
      <c r="B14" s="223" t="s">
        <v>210</v>
      </c>
      <c r="C14" s="224"/>
      <c r="D14" s="224"/>
      <c r="E14" s="225"/>
    </row>
    <row r="15" ht="16.5" customHeight="1">
      <c r="A15" s="13" t="s">
        <v>91</v>
      </c>
    </row>
    <row r="16" ht="16.5" customHeight="1"/>
    <row r="17" spans="1:11" ht="16.5" customHeight="1">
      <c r="A17" s="10" t="s">
        <v>103</v>
      </c>
      <c r="B17" s="7"/>
      <c r="C17" s="7" t="s">
        <v>131</v>
      </c>
      <c r="D17" s="7"/>
      <c r="E17" s="7"/>
      <c r="G17" t="s">
        <v>120</v>
      </c>
      <c r="H17" s="7"/>
      <c r="I17" s="7" t="s">
        <v>131</v>
      </c>
      <c r="J17" s="7"/>
      <c r="K17" s="7"/>
    </row>
    <row r="18" spans="1:11" ht="16.5" customHeight="1">
      <c r="A18" s="11" t="s">
        <v>95</v>
      </c>
      <c r="B18" s="12" t="s">
        <v>132</v>
      </c>
      <c r="C18" s="12" t="s">
        <v>64</v>
      </c>
      <c r="D18" s="12" t="s">
        <v>65</v>
      </c>
      <c r="E18" s="12" t="s">
        <v>66</v>
      </c>
      <c r="G18" s="2" t="s">
        <v>95</v>
      </c>
      <c r="H18" s="12" t="s">
        <v>132</v>
      </c>
      <c r="I18" s="12" t="s">
        <v>64</v>
      </c>
      <c r="J18" s="12" t="s">
        <v>65</v>
      </c>
      <c r="K18" s="12" t="s">
        <v>66</v>
      </c>
    </row>
    <row r="19" spans="1:11" ht="16.5" customHeight="1">
      <c r="A19" s="11" t="s">
        <v>125</v>
      </c>
      <c r="B19" s="6">
        <v>9</v>
      </c>
      <c r="C19" s="6">
        <v>3575</v>
      </c>
      <c r="D19" s="6">
        <v>2183</v>
      </c>
      <c r="E19" s="6">
        <v>1392</v>
      </c>
      <c r="G19" s="2" t="s">
        <v>125</v>
      </c>
      <c r="H19" s="6">
        <v>1</v>
      </c>
      <c r="I19" s="6">
        <f aca="true" t="shared" si="0" ref="I19:I24">J19+K19</f>
        <v>849</v>
      </c>
      <c r="J19" s="6">
        <v>473</v>
      </c>
      <c r="K19" s="6">
        <v>376</v>
      </c>
    </row>
    <row r="20" spans="1:11" ht="16.5" customHeight="1">
      <c r="A20" s="11" t="s">
        <v>126</v>
      </c>
      <c r="B20" s="6">
        <v>9</v>
      </c>
      <c r="C20" s="6">
        <v>3412</v>
      </c>
      <c r="D20" s="6">
        <v>2090</v>
      </c>
      <c r="E20" s="6">
        <v>1322</v>
      </c>
      <c r="G20" s="2" t="s">
        <v>126</v>
      </c>
      <c r="H20" s="6">
        <v>1</v>
      </c>
      <c r="I20" s="6">
        <f t="shared" si="0"/>
        <v>863</v>
      </c>
      <c r="J20" s="6">
        <v>462</v>
      </c>
      <c r="K20" s="6">
        <v>401</v>
      </c>
    </row>
    <row r="21" spans="1:11" ht="16.5" customHeight="1">
      <c r="A21" s="11" t="s">
        <v>127</v>
      </c>
      <c r="B21" s="8">
        <v>9</v>
      </c>
      <c r="C21" s="8">
        <v>3398</v>
      </c>
      <c r="D21" s="8">
        <v>2116</v>
      </c>
      <c r="E21" s="8">
        <v>1282</v>
      </c>
      <c r="G21" s="2" t="s">
        <v>127</v>
      </c>
      <c r="H21" s="8">
        <v>1</v>
      </c>
      <c r="I21" s="6">
        <f t="shared" si="0"/>
        <v>797</v>
      </c>
      <c r="J21" s="8">
        <v>435</v>
      </c>
      <c r="K21" s="8">
        <v>362</v>
      </c>
    </row>
    <row r="22" spans="1:11" ht="16.5" customHeight="1">
      <c r="A22" s="11" t="s">
        <v>128</v>
      </c>
      <c r="B22" s="6">
        <v>9</v>
      </c>
      <c r="C22" s="6">
        <v>3192</v>
      </c>
      <c r="D22" s="6">
        <v>2004</v>
      </c>
      <c r="E22" s="6">
        <v>1188</v>
      </c>
      <c r="G22" s="2" t="s">
        <v>128</v>
      </c>
      <c r="H22" s="6">
        <v>1</v>
      </c>
      <c r="I22" s="6">
        <f t="shared" si="0"/>
        <v>770</v>
      </c>
      <c r="J22" s="6">
        <v>421</v>
      </c>
      <c r="K22" s="6">
        <v>349</v>
      </c>
    </row>
    <row r="23" spans="1:11" ht="16.5" customHeight="1">
      <c r="A23" s="11" t="s">
        <v>129</v>
      </c>
      <c r="B23" s="6">
        <v>9</v>
      </c>
      <c r="C23" s="6">
        <v>3268</v>
      </c>
      <c r="D23" s="6">
        <v>2020</v>
      </c>
      <c r="E23" s="6">
        <v>1248</v>
      </c>
      <c r="G23" s="2" t="s">
        <v>129</v>
      </c>
      <c r="H23" s="6">
        <v>1</v>
      </c>
      <c r="I23" s="6">
        <f t="shared" si="0"/>
        <v>771</v>
      </c>
      <c r="J23" s="6">
        <v>422</v>
      </c>
      <c r="K23" s="6">
        <v>349</v>
      </c>
    </row>
    <row r="24" spans="1:11" ht="16.5" customHeight="1">
      <c r="A24" s="11" t="s">
        <v>133</v>
      </c>
      <c r="B24" s="6">
        <v>9</v>
      </c>
      <c r="C24" s="6">
        <v>3031</v>
      </c>
      <c r="D24" s="6">
        <v>1907</v>
      </c>
      <c r="E24" s="6">
        <v>1124</v>
      </c>
      <c r="G24" s="2" t="s">
        <v>133</v>
      </c>
      <c r="H24" s="6">
        <v>2</v>
      </c>
      <c r="I24" s="6">
        <f t="shared" si="0"/>
        <v>830</v>
      </c>
      <c r="J24" s="6">
        <v>491</v>
      </c>
      <c r="K24" s="6">
        <v>339</v>
      </c>
    </row>
    <row r="25" spans="1:11" ht="13.5">
      <c r="A25" s="13" t="s">
        <v>91</v>
      </c>
      <c r="B25" s="4"/>
      <c r="C25" s="4"/>
      <c r="D25" s="4"/>
      <c r="E25" s="4"/>
      <c r="G25" s="13" t="s">
        <v>91</v>
      </c>
      <c r="H25" s="4"/>
      <c r="I25" s="4"/>
      <c r="J25" s="4"/>
      <c r="K25" s="4"/>
    </row>
  </sheetData>
  <sheetProtection/>
  <mergeCells count="2">
    <mergeCell ref="A1:E1"/>
    <mergeCell ref="B14:E1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9"/>
  <sheetViews>
    <sheetView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2" width="5.75390625" style="10" customWidth="1"/>
    <col min="3" max="3" width="15.125" style="10" customWidth="1"/>
    <col min="4" max="4" width="4.50390625" style="10" customWidth="1"/>
    <col min="5" max="16384" width="9.00390625" style="10" customWidth="1"/>
  </cols>
  <sheetData>
    <row r="1" spans="1:20" s="22" customFormat="1" ht="22.5" customHeight="1">
      <c r="A1" s="228" t="s">
        <v>135</v>
      </c>
      <c r="B1" s="228"/>
      <c r="C1" s="228"/>
      <c r="D1" s="228"/>
      <c r="E1" s="228"/>
      <c r="F1" s="228"/>
      <c r="G1" s="22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7" customFormat="1" ht="13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7" customFormat="1" ht="21" customHeight="1">
      <c r="A3" s="229" t="s">
        <v>183</v>
      </c>
      <c r="B3" s="230"/>
      <c r="C3" s="233" t="s">
        <v>78</v>
      </c>
      <c r="D3" s="234"/>
      <c r="E3" s="237" t="s">
        <v>79</v>
      </c>
      <c r="F3" s="239" t="s">
        <v>100</v>
      </c>
      <c r="G3" s="219" t="s">
        <v>80</v>
      </c>
      <c r="H3" s="219"/>
      <c r="I3" s="219"/>
      <c r="J3" s="219" t="s">
        <v>81</v>
      </c>
      <c r="K3" s="219"/>
      <c r="L3" s="219"/>
      <c r="M3" s="219" t="s">
        <v>82</v>
      </c>
      <c r="N3" s="219"/>
      <c r="O3" s="219"/>
      <c r="P3" s="219" t="s">
        <v>83</v>
      </c>
      <c r="Q3" s="219"/>
      <c r="R3" s="219"/>
      <c r="S3" s="219"/>
      <c r="T3" s="226" t="s">
        <v>184</v>
      </c>
    </row>
    <row r="4" spans="1:20" s="7" customFormat="1" ht="21" customHeight="1">
      <c r="A4" s="231"/>
      <c r="B4" s="232"/>
      <c r="C4" s="235"/>
      <c r="D4" s="236"/>
      <c r="E4" s="238"/>
      <c r="F4" s="240"/>
      <c r="G4" s="39" t="s">
        <v>64</v>
      </c>
      <c r="H4" s="39" t="s">
        <v>65</v>
      </c>
      <c r="I4" s="39" t="s">
        <v>66</v>
      </c>
      <c r="J4" s="39" t="s">
        <v>64</v>
      </c>
      <c r="K4" s="39" t="s">
        <v>65</v>
      </c>
      <c r="L4" s="39" t="s">
        <v>66</v>
      </c>
      <c r="M4" s="39" t="s">
        <v>64</v>
      </c>
      <c r="N4" s="39" t="s">
        <v>65</v>
      </c>
      <c r="O4" s="39" t="s">
        <v>66</v>
      </c>
      <c r="P4" s="48" t="s">
        <v>84</v>
      </c>
      <c r="Q4" s="48" t="s">
        <v>85</v>
      </c>
      <c r="R4" s="48" t="s">
        <v>86</v>
      </c>
      <c r="S4" s="49" t="s">
        <v>87</v>
      </c>
      <c r="T4" s="227"/>
    </row>
    <row r="5" spans="1:20" s="7" customFormat="1" ht="18.75" customHeight="1">
      <c r="A5" s="247" t="s">
        <v>185</v>
      </c>
      <c r="B5" s="250" t="s">
        <v>186</v>
      </c>
      <c r="C5" s="50">
        <v>35358</v>
      </c>
      <c r="D5" s="51" t="s">
        <v>187</v>
      </c>
      <c r="E5" s="52">
        <v>1</v>
      </c>
      <c r="F5" s="52">
        <v>3</v>
      </c>
      <c r="G5" s="53">
        <v>43130</v>
      </c>
      <c r="H5" s="53">
        <v>21352</v>
      </c>
      <c r="I5" s="53">
        <v>21788</v>
      </c>
      <c r="J5" s="53">
        <v>27242</v>
      </c>
      <c r="K5" s="53">
        <v>13285</v>
      </c>
      <c r="L5" s="53">
        <v>13957</v>
      </c>
      <c r="M5" s="54">
        <v>63.15</v>
      </c>
      <c r="N5" s="54">
        <v>62.22</v>
      </c>
      <c r="O5" s="54">
        <v>64.06</v>
      </c>
      <c r="P5" s="53">
        <v>27242</v>
      </c>
      <c r="Q5" s="53">
        <v>26260</v>
      </c>
      <c r="R5" s="53">
        <v>982</v>
      </c>
      <c r="S5" s="55">
        <v>3.6</v>
      </c>
      <c r="T5" s="56">
        <v>0.09375</v>
      </c>
    </row>
    <row r="6" spans="1:20" s="7" customFormat="1" ht="18.75" customHeight="1">
      <c r="A6" s="248"/>
      <c r="B6" s="251"/>
      <c r="C6" s="50">
        <v>36702</v>
      </c>
      <c r="D6" s="51" t="s">
        <v>187</v>
      </c>
      <c r="E6" s="52">
        <v>1</v>
      </c>
      <c r="F6" s="52">
        <v>3</v>
      </c>
      <c r="G6" s="53">
        <v>45433</v>
      </c>
      <c r="H6" s="53">
        <v>22529</v>
      </c>
      <c r="I6" s="53">
        <v>22904</v>
      </c>
      <c r="J6" s="53">
        <v>30562</v>
      </c>
      <c r="K6" s="53">
        <v>14939</v>
      </c>
      <c r="L6" s="53">
        <v>15623</v>
      </c>
      <c r="M6" s="54">
        <v>67.27</v>
      </c>
      <c r="N6" s="54">
        <v>66.31</v>
      </c>
      <c r="O6" s="54">
        <v>68.21</v>
      </c>
      <c r="P6" s="53">
        <v>30561</v>
      </c>
      <c r="Q6" s="53">
        <v>29731</v>
      </c>
      <c r="R6" s="53">
        <v>830</v>
      </c>
      <c r="S6" s="55">
        <v>2.72</v>
      </c>
      <c r="T6" s="57">
        <v>0.10833333333333334</v>
      </c>
    </row>
    <row r="7" spans="1:20" s="7" customFormat="1" ht="18.75" customHeight="1">
      <c r="A7" s="248"/>
      <c r="B7" s="251"/>
      <c r="C7" s="58">
        <v>37934</v>
      </c>
      <c r="D7" s="51" t="s">
        <v>187</v>
      </c>
      <c r="E7" s="52">
        <v>1</v>
      </c>
      <c r="F7" s="52">
        <v>3</v>
      </c>
      <c r="G7" s="53">
        <v>47522</v>
      </c>
      <c r="H7" s="53">
        <v>23692</v>
      </c>
      <c r="I7" s="53">
        <v>23830</v>
      </c>
      <c r="J7" s="53">
        <v>29732</v>
      </c>
      <c r="K7" s="53">
        <v>14730</v>
      </c>
      <c r="L7" s="53">
        <v>15002</v>
      </c>
      <c r="M7" s="54">
        <v>62.56</v>
      </c>
      <c r="N7" s="54">
        <v>62.17</v>
      </c>
      <c r="O7" s="54">
        <v>62.95</v>
      </c>
      <c r="P7" s="53">
        <v>29731</v>
      </c>
      <c r="Q7" s="53">
        <v>29033</v>
      </c>
      <c r="R7" s="53">
        <v>698</v>
      </c>
      <c r="S7" s="55">
        <v>2.35</v>
      </c>
      <c r="T7" s="57">
        <v>0.0763888888888889</v>
      </c>
    </row>
    <row r="8" spans="1:20" s="7" customFormat="1" ht="18.75" customHeight="1">
      <c r="A8" s="248"/>
      <c r="B8" s="251"/>
      <c r="C8" s="58">
        <v>38606</v>
      </c>
      <c r="D8" s="51" t="s">
        <v>187</v>
      </c>
      <c r="E8" s="52">
        <v>1</v>
      </c>
      <c r="F8" s="52">
        <v>3</v>
      </c>
      <c r="G8" s="53">
        <v>63460</v>
      </c>
      <c r="H8" s="53">
        <v>31677</v>
      </c>
      <c r="I8" s="53">
        <v>31783</v>
      </c>
      <c r="J8" s="53">
        <v>43627</v>
      </c>
      <c r="K8" s="53">
        <v>21530</v>
      </c>
      <c r="L8" s="53">
        <v>22097</v>
      </c>
      <c r="M8" s="54">
        <v>68.75</v>
      </c>
      <c r="N8" s="54">
        <v>67.97</v>
      </c>
      <c r="O8" s="54">
        <v>69.52</v>
      </c>
      <c r="P8" s="53">
        <v>43627</v>
      </c>
      <c r="Q8" s="53">
        <v>42564</v>
      </c>
      <c r="R8" s="53">
        <v>1063</v>
      </c>
      <c r="S8" s="55">
        <v>2.44</v>
      </c>
      <c r="T8" s="57">
        <v>0.12847222222222224</v>
      </c>
    </row>
    <row r="9" spans="1:20" s="7" customFormat="1" ht="18.75" customHeight="1">
      <c r="A9" s="248"/>
      <c r="B9" s="251"/>
      <c r="C9" s="58">
        <v>40055</v>
      </c>
      <c r="D9" s="51" t="s">
        <v>187</v>
      </c>
      <c r="E9" s="52">
        <v>1</v>
      </c>
      <c r="F9" s="52">
        <v>3</v>
      </c>
      <c r="G9" s="53">
        <v>66264</v>
      </c>
      <c r="H9" s="53">
        <v>33323</v>
      </c>
      <c r="I9" s="53">
        <v>32941</v>
      </c>
      <c r="J9" s="53">
        <v>47752</v>
      </c>
      <c r="K9" s="53">
        <v>24058</v>
      </c>
      <c r="L9" s="53">
        <v>23694</v>
      </c>
      <c r="M9" s="54">
        <v>72.06</v>
      </c>
      <c r="N9" s="54">
        <v>72.2</v>
      </c>
      <c r="O9" s="54">
        <v>71.93</v>
      </c>
      <c r="P9" s="53">
        <v>47751</v>
      </c>
      <c r="Q9" s="53">
        <v>46796</v>
      </c>
      <c r="R9" s="53">
        <v>955</v>
      </c>
      <c r="S9" s="59">
        <v>2</v>
      </c>
      <c r="T9" s="57">
        <v>0.10416666666666667</v>
      </c>
    </row>
    <row r="10" spans="1:20" s="7" customFormat="1" ht="18.75" customHeight="1">
      <c r="A10" s="248"/>
      <c r="B10" s="251"/>
      <c r="C10" s="58">
        <v>41259</v>
      </c>
      <c r="D10" s="51" t="s">
        <v>187</v>
      </c>
      <c r="E10" s="90">
        <v>1</v>
      </c>
      <c r="F10" s="90">
        <v>4</v>
      </c>
      <c r="G10" s="77">
        <f>SUM(H10:I10)</f>
        <v>66792</v>
      </c>
      <c r="H10" s="77">
        <v>33486</v>
      </c>
      <c r="I10" s="77">
        <v>33306</v>
      </c>
      <c r="J10" s="77">
        <f>SUM(K10:L10)</f>
        <v>42263</v>
      </c>
      <c r="K10" s="77">
        <v>21426</v>
      </c>
      <c r="L10" s="77">
        <v>20837</v>
      </c>
      <c r="M10" s="91">
        <v>63.28</v>
      </c>
      <c r="N10" s="91">
        <v>63.98</v>
      </c>
      <c r="O10" s="91">
        <v>62.56</v>
      </c>
      <c r="P10" s="77">
        <f>SUM(Q10:R10)</f>
        <v>42262</v>
      </c>
      <c r="Q10" s="77">
        <v>40838</v>
      </c>
      <c r="R10" s="77">
        <v>1424</v>
      </c>
      <c r="S10" s="92">
        <v>3.37</v>
      </c>
      <c r="T10" s="93">
        <v>0.10416666666666667</v>
      </c>
    </row>
    <row r="11" spans="1:20" s="7" customFormat="1" ht="18.75" customHeight="1">
      <c r="A11" s="249"/>
      <c r="B11" s="252"/>
      <c r="C11" s="58">
        <v>41987</v>
      </c>
      <c r="D11" s="51" t="s">
        <v>187</v>
      </c>
      <c r="E11" s="90">
        <v>1</v>
      </c>
      <c r="F11" s="90">
        <v>3</v>
      </c>
      <c r="G11" s="77">
        <v>67232</v>
      </c>
      <c r="H11" s="77">
        <v>33675</v>
      </c>
      <c r="I11" s="77">
        <v>33557</v>
      </c>
      <c r="J11" s="77">
        <v>37809</v>
      </c>
      <c r="K11" s="77">
        <v>19322</v>
      </c>
      <c r="L11" s="77">
        <v>18487</v>
      </c>
      <c r="M11" s="91">
        <v>56.24</v>
      </c>
      <c r="N11" s="91">
        <v>57.38</v>
      </c>
      <c r="O11" s="91">
        <v>55.09</v>
      </c>
      <c r="P11" s="77">
        <v>37807</v>
      </c>
      <c r="Q11" s="77">
        <v>36537</v>
      </c>
      <c r="R11" s="77">
        <v>1270</v>
      </c>
      <c r="S11" s="92">
        <v>3.36</v>
      </c>
      <c r="T11" s="93">
        <v>0.09027777777777778</v>
      </c>
    </row>
    <row r="12" spans="1:20" s="7" customFormat="1" ht="18.75" customHeight="1">
      <c r="A12" s="247" t="s">
        <v>185</v>
      </c>
      <c r="B12" s="250" t="s">
        <v>188</v>
      </c>
      <c r="C12" s="50">
        <v>35358</v>
      </c>
      <c r="D12" s="51" t="s">
        <v>187</v>
      </c>
      <c r="E12" s="52">
        <v>23</v>
      </c>
      <c r="F12" s="52">
        <v>78</v>
      </c>
      <c r="G12" s="53">
        <v>43140</v>
      </c>
      <c r="H12" s="53">
        <v>21352</v>
      </c>
      <c r="I12" s="53">
        <v>21788</v>
      </c>
      <c r="J12" s="53">
        <v>27234</v>
      </c>
      <c r="K12" s="53">
        <v>13284</v>
      </c>
      <c r="L12" s="53">
        <v>13950</v>
      </c>
      <c r="M12" s="54">
        <v>63.13</v>
      </c>
      <c r="N12" s="54">
        <v>62.21</v>
      </c>
      <c r="O12" s="54">
        <v>64.03</v>
      </c>
      <c r="P12" s="53">
        <v>27234</v>
      </c>
      <c r="Q12" s="53">
        <v>25896</v>
      </c>
      <c r="R12" s="53">
        <v>1338</v>
      </c>
      <c r="S12" s="55">
        <v>4.91</v>
      </c>
      <c r="T12" s="57">
        <v>0.19444444444444445</v>
      </c>
    </row>
    <row r="13" spans="1:20" s="7" customFormat="1" ht="18.75" customHeight="1">
      <c r="A13" s="248"/>
      <c r="B13" s="251"/>
      <c r="C13" s="50">
        <v>36702</v>
      </c>
      <c r="D13" s="51" t="s">
        <v>187</v>
      </c>
      <c r="E13" s="52">
        <v>21</v>
      </c>
      <c r="F13" s="52">
        <v>93</v>
      </c>
      <c r="G13" s="53">
        <v>45459</v>
      </c>
      <c r="H13" s="53">
        <v>22547</v>
      </c>
      <c r="I13" s="53">
        <v>22912</v>
      </c>
      <c r="J13" s="53">
        <v>30569</v>
      </c>
      <c r="K13" s="53">
        <v>14945</v>
      </c>
      <c r="L13" s="53">
        <v>15624</v>
      </c>
      <c r="M13" s="54">
        <v>67.25</v>
      </c>
      <c r="N13" s="54">
        <v>66.28</v>
      </c>
      <c r="O13" s="54">
        <v>68.19</v>
      </c>
      <c r="P13" s="53">
        <v>30564</v>
      </c>
      <c r="Q13" s="53">
        <v>29181</v>
      </c>
      <c r="R13" s="53">
        <v>1383</v>
      </c>
      <c r="S13" s="55">
        <v>4.52</v>
      </c>
      <c r="T13" s="57">
        <v>0.16805555555555554</v>
      </c>
    </row>
    <row r="14" spans="1:20" s="7" customFormat="1" ht="18.75" customHeight="1">
      <c r="A14" s="248"/>
      <c r="B14" s="251"/>
      <c r="C14" s="58">
        <v>37934</v>
      </c>
      <c r="D14" s="51" t="s">
        <v>187</v>
      </c>
      <c r="E14" s="52">
        <v>21</v>
      </c>
      <c r="F14" s="52">
        <v>75</v>
      </c>
      <c r="G14" s="53">
        <v>47568</v>
      </c>
      <c r="H14" s="53">
        <v>23719</v>
      </c>
      <c r="I14" s="53">
        <v>23849</v>
      </c>
      <c r="J14" s="53">
        <v>29738</v>
      </c>
      <c r="K14" s="53">
        <v>14735</v>
      </c>
      <c r="L14" s="53">
        <v>15003</v>
      </c>
      <c r="M14" s="54">
        <v>62.52</v>
      </c>
      <c r="N14" s="54">
        <v>62.12</v>
      </c>
      <c r="O14" s="54">
        <v>62.91</v>
      </c>
      <c r="P14" s="53">
        <v>29719</v>
      </c>
      <c r="Q14" s="53">
        <v>28798</v>
      </c>
      <c r="R14" s="53">
        <v>921</v>
      </c>
      <c r="S14" s="55">
        <v>3.1</v>
      </c>
      <c r="T14" s="57">
        <v>0.1388888888888889</v>
      </c>
    </row>
    <row r="15" spans="1:20" s="7" customFormat="1" ht="18.75" customHeight="1">
      <c r="A15" s="248"/>
      <c r="B15" s="251"/>
      <c r="C15" s="58">
        <v>38606</v>
      </c>
      <c r="D15" s="51" t="s">
        <v>187</v>
      </c>
      <c r="E15" s="52">
        <v>21</v>
      </c>
      <c r="F15" s="52">
        <v>80</v>
      </c>
      <c r="G15" s="53">
        <v>63520</v>
      </c>
      <c r="H15" s="53">
        <v>31716</v>
      </c>
      <c r="I15" s="53">
        <v>31804</v>
      </c>
      <c r="J15" s="53">
        <v>43638</v>
      </c>
      <c r="K15" s="53">
        <v>21539</v>
      </c>
      <c r="L15" s="53">
        <v>22099</v>
      </c>
      <c r="M15" s="54">
        <v>68.7</v>
      </c>
      <c r="N15" s="54">
        <v>67.91</v>
      </c>
      <c r="O15" s="54">
        <v>69.48</v>
      </c>
      <c r="P15" s="53">
        <v>43636</v>
      </c>
      <c r="Q15" s="53">
        <v>42734</v>
      </c>
      <c r="R15" s="53">
        <v>902</v>
      </c>
      <c r="S15" s="55">
        <v>2.07</v>
      </c>
      <c r="T15" s="57">
        <v>0.20833333333333334</v>
      </c>
    </row>
    <row r="16" spans="1:20" s="7" customFormat="1" ht="18.75" customHeight="1">
      <c r="A16" s="248"/>
      <c r="B16" s="251"/>
      <c r="C16" s="58">
        <v>40055</v>
      </c>
      <c r="D16" s="51" t="s">
        <v>187</v>
      </c>
      <c r="E16" s="52">
        <v>21</v>
      </c>
      <c r="F16" s="52">
        <v>93</v>
      </c>
      <c r="G16" s="53">
        <v>66264</v>
      </c>
      <c r="H16" s="53">
        <v>33323</v>
      </c>
      <c r="I16" s="53">
        <v>32941</v>
      </c>
      <c r="J16" s="53">
        <v>47750</v>
      </c>
      <c r="K16" s="53">
        <v>24057</v>
      </c>
      <c r="L16" s="53">
        <v>23693</v>
      </c>
      <c r="M16" s="54">
        <v>72.06</v>
      </c>
      <c r="N16" s="54">
        <v>72.19</v>
      </c>
      <c r="O16" s="54">
        <v>71.93</v>
      </c>
      <c r="P16" s="53">
        <v>47750</v>
      </c>
      <c r="Q16" s="53">
        <v>46071</v>
      </c>
      <c r="R16" s="53">
        <v>1049</v>
      </c>
      <c r="S16" s="55">
        <v>2.2</v>
      </c>
      <c r="T16" s="57">
        <v>0.1875</v>
      </c>
    </row>
    <row r="17" spans="1:20" s="7" customFormat="1" ht="18.75" customHeight="1">
      <c r="A17" s="248"/>
      <c r="B17" s="251"/>
      <c r="C17" s="58">
        <v>41259</v>
      </c>
      <c r="D17" s="51" t="s">
        <v>187</v>
      </c>
      <c r="E17" s="90">
        <v>21</v>
      </c>
      <c r="F17" s="90">
        <v>123</v>
      </c>
      <c r="G17" s="77">
        <f>SUM(H17:I17)</f>
        <v>66792</v>
      </c>
      <c r="H17" s="77">
        <v>33486</v>
      </c>
      <c r="I17" s="77">
        <v>33306</v>
      </c>
      <c r="J17" s="77">
        <f>SUM(K17:L17)</f>
        <v>42251</v>
      </c>
      <c r="K17" s="77">
        <v>21419</v>
      </c>
      <c r="L17" s="77">
        <v>20832</v>
      </c>
      <c r="M17" s="91">
        <v>63.26</v>
      </c>
      <c r="N17" s="91">
        <v>63.96</v>
      </c>
      <c r="O17" s="91">
        <v>62.55</v>
      </c>
      <c r="P17" s="77">
        <f>SUM(Q17:S17)</f>
        <v>42252.18</v>
      </c>
      <c r="Q17" s="77">
        <v>41328</v>
      </c>
      <c r="R17" s="77">
        <v>922</v>
      </c>
      <c r="S17" s="92">
        <v>2.18</v>
      </c>
      <c r="T17" s="93">
        <v>0.16666666666666666</v>
      </c>
    </row>
    <row r="18" spans="1:20" s="7" customFormat="1" ht="18.75" customHeight="1">
      <c r="A18" s="249"/>
      <c r="B18" s="252"/>
      <c r="C18" s="58">
        <v>41987</v>
      </c>
      <c r="D18" s="51" t="s">
        <v>187</v>
      </c>
      <c r="E18" s="90">
        <v>21</v>
      </c>
      <c r="F18" s="90">
        <v>95</v>
      </c>
      <c r="G18" s="77">
        <v>67232</v>
      </c>
      <c r="H18" s="77">
        <v>33675</v>
      </c>
      <c r="I18" s="77">
        <v>33557</v>
      </c>
      <c r="J18" s="77">
        <v>37806</v>
      </c>
      <c r="K18" s="77">
        <v>19321</v>
      </c>
      <c r="L18" s="77">
        <v>18485</v>
      </c>
      <c r="M18" s="91">
        <v>56.23</v>
      </c>
      <c r="N18" s="91">
        <v>57.37</v>
      </c>
      <c r="O18" s="91">
        <v>55.09</v>
      </c>
      <c r="P18" s="77">
        <v>37805</v>
      </c>
      <c r="Q18" s="77">
        <v>37045</v>
      </c>
      <c r="R18" s="77">
        <v>760</v>
      </c>
      <c r="S18" s="92">
        <v>2.01</v>
      </c>
      <c r="T18" s="93">
        <v>0.13541666666666666</v>
      </c>
    </row>
    <row r="19" spans="1:20" s="7" customFormat="1" ht="18.75" customHeight="1">
      <c r="A19" s="241" t="s">
        <v>189</v>
      </c>
      <c r="B19" s="244" t="s">
        <v>190</v>
      </c>
      <c r="C19" s="50">
        <v>34903</v>
      </c>
      <c r="D19" s="51" t="s">
        <v>187</v>
      </c>
      <c r="E19" s="52">
        <v>2</v>
      </c>
      <c r="F19" s="52">
        <v>6</v>
      </c>
      <c r="G19" s="53">
        <v>42538</v>
      </c>
      <c r="H19" s="53">
        <v>21035</v>
      </c>
      <c r="I19" s="53">
        <v>21503</v>
      </c>
      <c r="J19" s="53">
        <v>21871</v>
      </c>
      <c r="K19" s="53">
        <v>10746</v>
      </c>
      <c r="L19" s="53">
        <v>11125</v>
      </c>
      <c r="M19" s="54">
        <v>51.42</v>
      </c>
      <c r="N19" s="54">
        <v>51.09</v>
      </c>
      <c r="O19" s="54">
        <v>51.74</v>
      </c>
      <c r="P19" s="53">
        <v>21871</v>
      </c>
      <c r="Q19" s="53">
        <v>21238</v>
      </c>
      <c r="R19" s="53">
        <v>633</v>
      </c>
      <c r="S19" s="55">
        <v>2.89</v>
      </c>
      <c r="T19" s="57">
        <v>0.08611111111111112</v>
      </c>
    </row>
    <row r="20" spans="1:20" s="7" customFormat="1" ht="18.75" customHeight="1">
      <c r="A20" s="242"/>
      <c r="B20" s="245"/>
      <c r="C20" s="50">
        <v>35988</v>
      </c>
      <c r="D20" s="51" t="s">
        <v>187</v>
      </c>
      <c r="E20" s="52">
        <v>2</v>
      </c>
      <c r="F20" s="52">
        <v>6</v>
      </c>
      <c r="G20" s="53">
        <v>44161</v>
      </c>
      <c r="H20" s="53">
        <v>21871</v>
      </c>
      <c r="I20" s="53">
        <v>22290</v>
      </c>
      <c r="J20" s="53">
        <v>26462</v>
      </c>
      <c r="K20" s="53">
        <v>13022</v>
      </c>
      <c r="L20" s="53">
        <v>13440</v>
      </c>
      <c r="M20" s="54">
        <v>59.92</v>
      </c>
      <c r="N20" s="54">
        <v>59.54</v>
      </c>
      <c r="O20" s="54">
        <v>60.3</v>
      </c>
      <c r="P20" s="53">
        <v>26462</v>
      </c>
      <c r="Q20" s="53">
        <v>25434</v>
      </c>
      <c r="R20" s="53">
        <v>1028</v>
      </c>
      <c r="S20" s="55">
        <v>3.88</v>
      </c>
      <c r="T20" s="57">
        <v>0.10277777777777779</v>
      </c>
    </row>
    <row r="21" spans="1:20" s="7" customFormat="1" ht="18.75" customHeight="1">
      <c r="A21" s="242"/>
      <c r="B21" s="245"/>
      <c r="C21" s="60">
        <v>37101</v>
      </c>
      <c r="D21" s="51" t="s">
        <v>187</v>
      </c>
      <c r="E21" s="61">
        <v>2</v>
      </c>
      <c r="F21" s="61">
        <v>6</v>
      </c>
      <c r="G21" s="62">
        <v>46273</v>
      </c>
      <c r="H21" s="62">
        <v>23015</v>
      </c>
      <c r="I21" s="62">
        <v>23258</v>
      </c>
      <c r="J21" s="62">
        <v>31330</v>
      </c>
      <c r="K21" s="62">
        <v>15200</v>
      </c>
      <c r="L21" s="62">
        <v>16130</v>
      </c>
      <c r="M21" s="63">
        <v>67.71</v>
      </c>
      <c r="N21" s="63">
        <v>66.04</v>
      </c>
      <c r="O21" s="63">
        <v>69.35</v>
      </c>
      <c r="P21" s="62">
        <v>31329</v>
      </c>
      <c r="Q21" s="62">
        <v>29835</v>
      </c>
      <c r="R21" s="62">
        <v>1494</v>
      </c>
      <c r="S21" s="64">
        <v>4.77</v>
      </c>
      <c r="T21" s="65">
        <v>0.23958333333333334</v>
      </c>
    </row>
    <row r="22" spans="1:20" s="7" customFormat="1" ht="18.75" customHeight="1">
      <c r="A22" s="242"/>
      <c r="B22" s="245"/>
      <c r="C22" s="58">
        <v>38179</v>
      </c>
      <c r="D22" s="51" t="s">
        <v>187</v>
      </c>
      <c r="E22" s="52">
        <v>2</v>
      </c>
      <c r="F22" s="52">
        <v>5</v>
      </c>
      <c r="G22" s="53">
        <v>47815</v>
      </c>
      <c r="H22" s="53">
        <v>23873</v>
      </c>
      <c r="I22" s="53">
        <v>23942</v>
      </c>
      <c r="J22" s="53">
        <v>28738</v>
      </c>
      <c r="K22" s="53">
        <v>14283</v>
      </c>
      <c r="L22" s="53">
        <v>14455</v>
      </c>
      <c r="M22" s="54">
        <v>60.1</v>
      </c>
      <c r="N22" s="54">
        <v>59.83</v>
      </c>
      <c r="O22" s="54">
        <v>60.38</v>
      </c>
      <c r="P22" s="53">
        <v>28738</v>
      </c>
      <c r="Q22" s="53">
        <v>28048</v>
      </c>
      <c r="R22" s="53">
        <v>690</v>
      </c>
      <c r="S22" s="55">
        <v>2.4</v>
      </c>
      <c r="T22" s="57">
        <v>0.08541666666666665</v>
      </c>
    </row>
    <row r="23" spans="1:20" s="7" customFormat="1" ht="18.75" customHeight="1">
      <c r="A23" s="242"/>
      <c r="B23" s="245"/>
      <c r="C23" s="58">
        <v>39292</v>
      </c>
      <c r="D23" s="51" t="s">
        <v>187</v>
      </c>
      <c r="E23" s="52">
        <v>2</v>
      </c>
      <c r="F23" s="52">
        <v>5</v>
      </c>
      <c r="G23" s="53">
        <v>64857</v>
      </c>
      <c r="H23" s="53">
        <v>32570</v>
      </c>
      <c r="I23" s="53">
        <v>32287</v>
      </c>
      <c r="J23" s="53">
        <v>39423</v>
      </c>
      <c r="K23" s="53">
        <v>19825</v>
      </c>
      <c r="L23" s="53">
        <v>19598</v>
      </c>
      <c r="M23" s="54">
        <v>60.78</v>
      </c>
      <c r="N23" s="54">
        <v>90.87</v>
      </c>
      <c r="O23" s="54">
        <v>60.7</v>
      </c>
      <c r="P23" s="53">
        <v>39422</v>
      </c>
      <c r="Q23" s="53">
        <v>38381</v>
      </c>
      <c r="R23" s="53">
        <v>1041</v>
      </c>
      <c r="S23" s="55">
        <v>2.64</v>
      </c>
      <c r="T23" s="57">
        <v>0.11458333333333333</v>
      </c>
    </row>
    <row r="24" spans="1:20" s="7" customFormat="1" ht="18.75" customHeight="1">
      <c r="A24" s="242"/>
      <c r="B24" s="245"/>
      <c r="C24" s="58">
        <v>40111</v>
      </c>
      <c r="D24" s="51" t="s">
        <v>187</v>
      </c>
      <c r="E24" s="52">
        <v>1</v>
      </c>
      <c r="F24" s="52">
        <v>4</v>
      </c>
      <c r="G24" s="53">
        <v>66320</v>
      </c>
      <c r="H24" s="53">
        <v>33350</v>
      </c>
      <c r="I24" s="53">
        <v>32970</v>
      </c>
      <c r="J24" s="53">
        <v>24245</v>
      </c>
      <c r="K24" s="53">
        <v>12561</v>
      </c>
      <c r="L24" s="53">
        <v>11684</v>
      </c>
      <c r="M24" s="54">
        <v>36.56</v>
      </c>
      <c r="N24" s="54">
        <v>37.66</v>
      </c>
      <c r="O24" s="54">
        <v>35.44</v>
      </c>
      <c r="P24" s="53">
        <v>24245</v>
      </c>
      <c r="Q24" s="53">
        <v>23893</v>
      </c>
      <c r="R24" s="53">
        <v>352</v>
      </c>
      <c r="S24" s="55">
        <v>1.45</v>
      </c>
      <c r="T24" s="57">
        <v>0.0625</v>
      </c>
    </row>
    <row r="25" spans="1:20" s="7" customFormat="1" ht="18.75" customHeight="1">
      <c r="A25" s="242"/>
      <c r="B25" s="245"/>
      <c r="C25" s="58">
        <v>40370</v>
      </c>
      <c r="D25" s="51" t="s">
        <v>187</v>
      </c>
      <c r="E25" s="52">
        <v>2</v>
      </c>
      <c r="F25" s="52">
        <v>6</v>
      </c>
      <c r="G25" s="53">
        <v>66343</v>
      </c>
      <c r="H25" s="53">
        <v>33344</v>
      </c>
      <c r="I25" s="53">
        <v>32999</v>
      </c>
      <c r="J25" s="53">
        <v>39362</v>
      </c>
      <c r="K25" s="53">
        <v>19900</v>
      </c>
      <c r="L25" s="53">
        <v>19462</v>
      </c>
      <c r="M25" s="54">
        <v>59.33</v>
      </c>
      <c r="N25" s="54">
        <v>59.68</v>
      </c>
      <c r="O25" s="54">
        <v>58.98</v>
      </c>
      <c r="P25" s="53">
        <v>39362</v>
      </c>
      <c r="Q25" s="53">
        <v>38334</v>
      </c>
      <c r="R25" s="53">
        <v>1028</v>
      </c>
      <c r="S25" s="55">
        <v>2.61</v>
      </c>
      <c r="T25" s="57">
        <v>0.13541666666666666</v>
      </c>
    </row>
    <row r="26" spans="1:20" s="7" customFormat="1" ht="18.75" customHeight="1">
      <c r="A26" s="243"/>
      <c r="B26" s="246"/>
      <c r="C26" s="58">
        <v>41476</v>
      </c>
      <c r="D26" s="72" t="s">
        <v>187</v>
      </c>
      <c r="E26" s="94">
        <v>2</v>
      </c>
      <c r="F26" s="94">
        <v>6</v>
      </c>
      <c r="G26" s="77">
        <f>SUM(H26:I26)</f>
        <v>66989</v>
      </c>
      <c r="H26" s="95">
        <v>33570</v>
      </c>
      <c r="I26" s="95">
        <v>33419</v>
      </c>
      <c r="J26" s="77">
        <f>SUM(K26:L26)</f>
        <v>35114</v>
      </c>
      <c r="K26" s="95">
        <v>17940</v>
      </c>
      <c r="L26" s="95">
        <v>17174</v>
      </c>
      <c r="M26" s="96">
        <v>52.42</v>
      </c>
      <c r="N26" s="96">
        <v>53.44</v>
      </c>
      <c r="O26" s="96">
        <v>51.39</v>
      </c>
      <c r="P26" s="77">
        <f>SUM(Q26:R26)</f>
        <v>35114</v>
      </c>
      <c r="Q26" s="95">
        <v>34345</v>
      </c>
      <c r="R26" s="95">
        <v>769</v>
      </c>
      <c r="S26" s="97">
        <v>2.19</v>
      </c>
      <c r="T26" s="98">
        <v>0.07291666666666667</v>
      </c>
    </row>
    <row r="27" spans="1:20" s="7" customFormat="1" ht="13.5">
      <c r="A27" s="7" t="s">
        <v>91</v>
      </c>
      <c r="G27" s="66"/>
      <c r="H27" s="66"/>
      <c r="I27" s="66"/>
      <c r="J27" s="66"/>
      <c r="K27" s="66"/>
      <c r="L27" s="66"/>
      <c r="M27" s="67"/>
      <c r="N27" s="67"/>
      <c r="O27" s="67"/>
      <c r="P27" s="67"/>
      <c r="Q27" s="67"/>
      <c r="R27" s="67"/>
      <c r="S27" s="67"/>
      <c r="T27" s="67"/>
    </row>
    <row r="28" spans="7:20" s="7" customFormat="1" ht="13.5">
      <c r="G28" s="66"/>
      <c r="H28" s="66"/>
      <c r="I28" s="66"/>
      <c r="J28" s="66"/>
      <c r="K28" s="66"/>
      <c r="L28" s="66"/>
      <c r="M28" s="67"/>
      <c r="N28" s="67"/>
      <c r="O28" s="67"/>
      <c r="P28" s="67"/>
      <c r="Q28" s="67"/>
      <c r="R28" s="67"/>
      <c r="S28" s="67"/>
      <c r="T28" s="67"/>
    </row>
    <row r="29" spans="1:20" s="7" customFormat="1" ht="18.75" customHeight="1">
      <c r="A29" s="7" t="s">
        <v>163</v>
      </c>
      <c r="G29" s="66"/>
      <c r="H29" s="66"/>
      <c r="I29" s="66"/>
      <c r="J29" s="66"/>
      <c r="K29" s="66"/>
      <c r="L29" s="66"/>
      <c r="M29" s="67"/>
      <c r="N29" s="67"/>
      <c r="O29" s="67"/>
      <c r="P29" s="67"/>
      <c r="Q29" s="67"/>
      <c r="R29" s="67"/>
      <c r="S29" s="67"/>
      <c r="T29" s="67"/>
    </row>
    <row r="30" spans="1:20" s="7" customFormat="1" ht="21" customHeight="1">
      <c r="A30" s="229" t="s">
        <v>183</v>
      </c>
      <c r="B30" s="230"/>
      <c r="C30" s="233" t="s">
        <v>78</v>
      </c>
      <c r="D30" s="234"/>
      <c r="E30" s="237" t="s">
        <v>79</v>
      </c>
      <c r="F30" s="239" t="s">
        <v>100</v>
      </c>
      <c r="G30" s="253" t="s">
        <v>80</v>
      </c>
      <c r="H30" s="254"/>
      <c r="I30" s="255"/>
      <c r="J30" s="253" t="s">
        <v>81</v>
      </c>
      <c r="K30" s="254"/>
      <c r="L30" s="255"/>
      <c r="M30" s="256" t="s">
        <v>82</v>
      </c>
      <c r="N30" s="257"/>
      <c r="O30" s="258"/>
      <c r="P30" s="256" t="s">
        <v>83</v>
      </c>
      <c r="Q30" s="257"/>
      <c r="R30" s="257"/>
      <c r="S30" s="258"/>
      <c r="T30" s="226" t="s">
        <v>184</v>
      </c>
    </row>
    <row r="31" spans="1:20" s="7" customFormat="1" ht="21" customHeight="1">
      <c r="A31" s="231"/>
      <c r="B31" s="232"/>
      <c r="C31" s="235"/>
      <c r="D31" s="236"/>
      <c r="E31" s="238"/>
      <c r="F31" s="240"/>
      <c r="G31" s="68" t="s">
        <v>64</v>
      </c>
      <c r="H31" s="68" t="s">
        <v>65</v>
      </c>
      <c r="I31" s="68" t="s">
        <v>66</v>
      </c>
      <c r="J31" s="68" t="s">
        <v>64</v>
      </c>
      <c r="K31" s="68" t="s">
        <v>65</v>
      </c>
      <c r="L31" s="68" t="s">
        <v>66</v>
      </c>
      <c r="M31" s="69" t="s">
        <v>64</v>
      </c>
      <c r="N31" s="69" t="s">
        <v>65</v>
      </c>
      <c r="O31" s="69" t="s">
        <v>66</v>
      </c>
      <c r="P31" s="70" t="s">
        <v>84</v>
      </c>
      <c r="Q31" s="70" t="s">
        <v>85</v>
      </c>
      <c r="R31" s="70" t="s">
        <v>86</v>
      </c>
      <c r="S31" s="71" t="s">
        <v>87</v>
      </c>
      <c r="T31" s="227"/>
    </row>
    <row r="32" spans="1:20" s="7" customFormat="1" ht="18.75" customHeight="1">
      <c r="A32" s="241" t="s">
        <v>189</v>
      </c>
      <c r="B32" s="244" t="s">
        <v>188</v>
      </c>
      <c r="C32" s="50">
        <v>34903</v>
      </c>
      <c r="D32" s="72" t="s">
        <v>187</v>
      </c>
      <c r="E32" s="73">
        <v>50</v>
      </c>
      <c r="F32" s="73">
        <v>181</v>
      </c>
      <c r="G32" s="74">
        <v>42538</v>
      </c>
      <c r="H32" s="74">
        <v>21035</v>
      </c>
      <c r="I32" s="74">
        <v>21035</v>
      </c>
      <c r="J32" s="74">
        <v>21870</v>
      </c>
      <c r="K32" s="74">
        <v>10746</v>
      </c>
      <c r="L32" s="74">
        <v>11124</v>
      </c>
      <c r="M32" s="75">
        <v>51.41</v>
      </c>
      <c r="N32" s="75">
        <v>51.09</v>
      </c>
      <c r="O32" s="76">
        <v>51.73</v>
      </c>
      <c r="P32" s="77">
        <v>21869</v>
      </c>
      <c r="Q32" s="77">
        <v>20634</v>
      </c>
      <c r="R32" s="77">
        <v>1235</v>
      </c>
      <c r="S32" s="78">
        <v>5.65</v>
      </c>
      <c r="T32" s="79">
        <v>0.15208333333333332</v>
      </c>
    </row>
    <row r="33" spans="1:20" s="7" customFormat="1" ht="18.75" customHeight="1">
      <c r="A33" s="242"/>
      <c r="B33" s="245"/>
      <c r="C33" s="50">
        <v>35988</v>
      </c>
      <c r="D33" s="72" t="s">
        <v>187</v>
      </c>
      <c r="E33" s="80">
        <v>50</v>
      </c>
      <c r="F33" s="80">
        <v>158</v>
      </c>
      <c r="G33" s="74">
        <v>44161</v>
      </c>
      <c r="H33" s="74">
        <v>21871</v>
      </c>
      <c r="I33" s="74">
        <v>22290</v>
      </c>
      <c r="J33" s="74">
        <v>26462</v>
      </c>
      <c r="K33" s="74">
        <v>13022</v>
      </c>
      <c r="L33" s="74">
        <v>13440</v>
      </c>
      <c r="M33" s="75">
        <v>59.92</v>
      </c>
      <c r="N33" s="75">
        <v>59.54</v>
      </c>
      <c r="O33" s="75">
        <v>60.3</v>
      </c>
      <c r="P33" s="74">
        <v>26462</v>
      </c>
      <c r="Q33" s="74">
        <v>25493</v>
      </c>
      <c r="R33" s="74">
        <v>969</v>
      </c>
      <c r="S33" s="78">
        <v>3.66</v>
      </c>
      <c r="T33" s="81">
        <v>0.15069444444444444</v>
      </c>
    </row>
    <row r="34" spans="1:20" s="7" customFormat="1" ht="18.75" customHeight="1">
      <c r="A34" s="242"/>
      <c r="B34" s="245"/>
      <c r="C34" s="60">
        <v>37101</v>
      </c>
      <c r="D34" s="72" t="s">
        <v>187</v>
      </c>
      <c r="E34" s="82">
        <v>48</v>
      </c>
      <c r="F34" s="82">
        <v>204</v>
      </c>
      <c r="G34" s="83">
        <v>46313</v>
      </c>
      <c r="H34" s="83">
        <v>23039</v>
      </c>
      <c r="I34" s="83">
        <v>23274</v>
      </c>
      <c r="J34" s="83">
        <v>31369</v>
      </c>
      <c r="K34" s="83">
        <v>15216</v>
      </c>
      <c r="L34" s="83">
        <v>16153</v>
      </c>
      <c r="M34" s="84">
        <v>67.73</v>
      </c>
      <c r="N34" s="84">
        <v>66.04</v>
      </c>
      <c r="O34" s="84">
        <v>69.04</v>
      </c>
      <c r="P34" s="83">
        <v>31368</v>
      </c>
      <c r="Q34" s="83">
        <v>29660</v>
      </c>
      <c r="R34" s="83">
        <v>1708</v>
      </c>
      <c r="S34" s="85">
        <v>5.45</v>
      </c>
      <c r="T34" s="86">
        <v>0.46875</v>
      </c>
    </row>
    <row r="35" spans="1:20" s="7" customFormat="1" ht="18.75" customHeight="1">
      <c r="A35" s="242"/>
      <c r="B35" s="245"/>
      <c r="C35" s="58">
        <v>38179</v>
      </c>
      <c r="D35" s="72" t="s">
        <v>187</v>
      </c>
      <c r="E35" s="80">
        <v>48</v>
      </c>
      <c r="F35" s="80">
        <v>204</v>
      </c>
      <c r="G35" s="74">
        <v>47860</v>
      </c>
      <c r="H35" s="74">
        <v>23899</v>
      </c>
      <c r="I35" s="74">
        <v>23961</v>
      </c>
      <c r="J35" s="74">
        <v>28744</v>
      </c>
      <c r="K35" s="74">
        <v>14288</v>
      </c>
      <c r="L35" s="74">
        <v>14456</v>
      </c>
      <c r="M35" s="75">
        <v>60.06</v>
      </c>
      <c r="N35" s="75">
        <v>59.78</v>
      </c>
      <c r="O35" s="75">
        <v>60.33</v>
      </c>
      <c r="P35" s="74">
        <v>28743</v>
      </c>
      <c r="Q35" s="74">
        <v>27692</v>
      </c>
      <c r="R35" s="74">
        <v>1051</v>
      </c>
      <c r="S35" s="78">
        <v>3.66</v>
      </c>
      <c r="T35" s="81">
        <v>0.23958333333333334</v>
      </c>
    </row>
    <row r="36" spans="1:20" s="7" customFormat="1" ht="18.75" customHeight="1">
      <c r="A36" s="242"/>
      <c r="B36" s="245"/>
      <c r="C36" s="58">
        <v>39292</v>
      </c>
      <c r="D36" s="72" t="s">
        <v>187</v>
      </c>
      <c r="E36" s="80">
        <v>48</v>
      </c>
      <c r="F36" s="80">
        <v>159</v>
      </c>
      <c r="G36" s="74">
        <v>64857</v>
      </c>
      <c r="H36" s="74">
        <v>32570</v>
      </c>
      <c r="I36" s="74">
        <v>32287</v>
      </c>
      <c r="J36" s="74">
        <v>39421</v>
      </c>
      <c r="K36" s="74">
        <v>19824</v>
      </c>
      <c r="L36" s="74">
        <v>19597</v>
      </c>
      <c r="M36" s="75">
        <v>60.78</v>
      </c>
      <c r="N36" s="75">
        <v>60.87</v>
      </c>
      <c r="O36" s="75">
        <v>60.7</v>
      </c>
      <c r="P36" s="74">
        <v>39421</v>
      </c>
      <c r="Q36" s="74">
        <v>38490</v>
      </c>
      <c r="R36" s="74">
        <v>931</v>
      </c>
      <c r="S36" s="78">
        <v>2.36</v>
      </c>
      <c r="T36" s="81">
        <v>0.25</v>
      </c>
    </row>
    <row r="37" spans="1:20" s="7" customFormat="1" ht="18.75" customHeight="1">
      <c r="A37" s="242"/>
      <c r="B37" s="245"/>
      <c r="C37" s="58">
        <v>40370</v>
      </c>
      <c r="D37" s="72" t="s">
        <v>187</v>
      </c>
      <c r="E37" s="80">
        <v>48</v>
      </c>
      <c r="F37" s="80">
        <v>186</v>
      </c>
      <c r="G37" s="74">
        <v>66343</v>
      </c>
      <c r="H37" s="74">
        <v>33344</v>
      </c>
      <c r="I37" s="74">
        <v>32999</v>
      </c>
      <c r="J37" s="74">
        <v>39361</v>
      </c>
      <c r="K37" s="74">
        <v>19899</v>
      </c>
      <c r="L37" s="74">
        <v>19462</v>
      </c>
      <c r="M37" s="75">
        <v>59.33</v>
      </c>
      <c r="N37" s="75">
        <v>59.68</v>
      </c>
      <c r="O37" s="75">
        <v>58.98</v>
      </c>
      <c r="P37" s="74">
        <v>39360</v>
      </c>
      <c r="Q37" s="74">
        <v>38456</v>
      </c>
      <c r="R37" s="74">
        <v>904</v>
      </c>
      <c r="S37" s="78">
        <v>2.3</v>
      </c>
      <c r="T37" s="81">
        <v>0.2708333333333333</v>
      </c>
    </row>
    <row r="38" spans="1:20" s="7" customFormat="1" ht="18.75" customHeight="1">
      <c r="A38" s="242"/>
      <c r="B38" s="246"/>
      <c r="C38" s="58">
        <v>41476</v>
      </c>
      <c r="D38" s="72" t="s">
        <v>187</v>
      </c>
      <c r="E38" s="94">
        <v>48</v>
      </c>
      <c r="F38" s="94">
        <v>162</v>
      </c>
      <c r="G38" s="77">
        <f>SUM(H38:I38)</f>
        <v>66989</v>
      </c>
      <c r="H38" s="95">
        <v>33570</v>
      </c>
      <c r="I38" s="95">
        <v>33419</v>
      </c>
      <c r="J38" s="77">
        <f>SUM(K38:L38)</f>
        <v>35114</v>
      </c>
      <c r="K38" s="95">
        <v>17940</v>
      </c>
      <c r="L38" s="95">
        <v>17174</v>
      </c>
      <c r="M38" s="96">
        <v>52.42</v>
      </c>
      <c r="N38" s="96">
        <v>53.44</v>
      </c>
      <c r="O38" s="96">
        <v>51.39</v>
      </c>
      <c r="P38" s="77">
        <f>SUM(Q38:R38)</f>
        <v>35114</v>
      </c>
      <c r="Q38" s="95">
        <v>34385</v>
      </c>
      <c r="R38" s="95">
        <v>729</v>
      </c>
      <c r="S38" s="97">
        <v>2.08</v>
      </c>
      <c r="T38" s="98">
        <v>0.2777777777777778</v>
      </c>
    </row>
    <row r="39" spans="1:20" s="7" customFormat="1" ht="18.75" customHeight="1">
      <c r="A39" s="265" t="s">
        <v>88</v>
      </c>
      <c r="B39" s="266"/>
      <c r="C39" s="58">
        <v>34182</v>
      </c>
      <c r="D39" s="72" t="s">
        <v>187</v>
      </c>
      <c r="E39" s="80">
        <v>1</v>
      </c>
      <c r="F39" s="80">
        <v>2</v>
      </c>
      <c r="G39" s="74">
        <v>40541</v>
      </c>
      <c r="H39" s="74">
        <v>19980</v>
      </c>
      <c r="I39" s="74">
        <v>20471</v>
      </c>
      <c r="J39" s="74">
        <v>17888</v>
      </c>
      <c r="K39" s="74">
        <v>8579</v>
      </c>
      <c r="L39" s="74">
        <v>9309</v>
      </c>
      <c r="M39" s="75">
        <v>44.22</v>
      </c>
      <c r="N39" s="75">
        <v>42.94</v>
      </c>
      <c r="O39" s="75">
        <v>45.47</v>
      </c>
      <c r="P39" s="74">
        <v>17888</v>
      </c>
      <c r="Q39" s="74">
        <v>17656</v>
      </c>
      <c r="R39" s="74">
        <v>232</v>
      </c>
      <c r="S39" s="78">
        <v>1.3</v>
      </c>
      <c r="T39" s="81">
        <v>0.04861111111111111</v>
      </c>
    </row>
    <row r="40" spans="1:20" s="7" customFormat="1" ht="18.75" customHeight="1">
      <c r="A40" s="267"/>
      <c r="B40" s="268"/>
      <c r="C40" s="58">
        <v>35617</v>
      </c>
      <c r="D40" s="72" t="s">
        <v>187</v>
      </c>
      <c r="E40" s="80">
        <v>1</v>
      </c>
      <c r="F40" s="80">
        <v>3</v>
      </c>
      <c r="G40" s="74">
        <v>42863</v>
      </c>
      <c r="H40" s="74">
        <v>21192</v>
      </c>
      <c r="I40" s="74">
        <v>21671</v>
      </c>
      <c r="J40" s="74">
        <v>21955</v>
      </c>
      <c r="K40" s="74">
        <v>10587</v>
      </c>
      <c r="L40" s="74">
        <v>11368</v>
      </c>
      <c r="M40" s="75">
        <v>51.22</v>
      </c>
      <c r="N40" s="75">
        <v>49.96</v>
      </c>
      <c r="O40" s="75">
        <v>52.46</v>
      </c>
      <c r="P40" s="74">
        <v>21955</v>
      </c>
      <c r="Q40" s="74">
        <v>21720</v>
      </c>
      <c r="R40" s="74">
        <v>235</v>
      </c>
      <c r="S40" s="78">
        <v>1.07</v>
      </c>
      <c r="T40" s="81">
        <v>0.057638888888888885</v>
      </c>
    </row>
    <row r="41" spans="1:20" s="7" customFormat="1" ht="18.75" customHeight="1">
      <c r="A41" s="267"/>
      <c r="B41" s="268"/>
      <c r="C41" s="60">
        <v>37101</v>
      </c>
      <c r="D41" s="72" t="s">
        <v>187</v>
      </c>
      <c r="E41" s="82">
        <v>1</v>
      </c>
      <c r="F41" s="82">
        <v>6</v>
      </c>
      <c r="G41" s="83">
        <v>45791</v>
      </c>
      <c r="H41" s="83">
        <v>22749</v>
      </c>
      <c r="I41" s="83">
        <v>23042</v>
      </c>
      <c r="J41" s="83">
        <v>31319</v>
      </c>
      <c r="K41" s="83">
        <v>15194</v>
      </c>
      <c r="L41" s="83">
        <v>16125</v>
      </c>
      <c r="M41" s="84">
        <v>68.4</v>
      </c>
      <c r="N41" s="84">
        <v>66.79</v>
      </c>
      <c r="O41" s="84">
        <v>69.98</v>
      </c>
      <c r="P41" s="83">
        <v>31318</v>
      </c>
      <c r="Q41" s="83">
        <v>30718</v>
      </c>
      <c r="R41" s="83">
        <v>600</v>
      </c>
      <c r="S41" s="85">
        <v>1.92</v>
      </c>
      <c r="T41" s="86">
        <v>0.14583333333333334</v>
      </c>
    </row>
    <row r="42" spans="1:20" s="7" customFormat="1" ht="18.75" customHeight="1">
      <c r="A42" s="267"/>
      <c r="B42" s="268"/>
      <c r="C42" s="58">
        <v>38557</v>
      </c>
      <c r="D42" s="72" t="s">
        <v>187</v>
      </c>
      <c r="E42" s="80">
        <v>1</v>
      </c>
      <c r="F42" s="80">
        <v>2</v>
      </c>
      <c r="G42" s="74">
        <v>62735</v>
      </c>
      <c r="H42" s="74">
        <v>31288</v>
      </c>
      <c r="I42" s="74">
        <v>31447</v>
      </c>
      <c r="J42" s="74">
        <v>31936</v>
      </c>
      <c r="K42" s="74">
        <v>15452</v>
      </c>
      <c r="L42" s="74">
        <v>16484</v>
      </c>
      <c r="M42" s="75">
        <v>50.91</v>
      </c>
      <c r="N42" s="75">
        <v>49.39</v>
      </c>
      <c r="O42" s="75">
        <v>52.42</v>
      </c>
      <c r="P42" s="74">
        <v>31936</v>
      </c>
      <c r="Q42" s="74">
        <v>31607</v>
      </c>
      <c r="R42" s="74">
        <v>329</v>
      </c>
      <c r="S42" s="78">
        <v>1.03</v>
      </c>
      <c r="T42" s="81">
        <v>0.06944444444444443</v>
      </c>
    </row>
    <row r="43" spans="1:20" s="7" customFormat="1" ht="18.75" customHeight="1">
      <c r="A43" s="267"/>
      <c r="B43" s="268"/>
      <c r="C43" s="58">
        <v>39999</v>
      </c>
      <c r="D43" s="72" t="s">
        <v>187</v>
      </c>
      <c r="E43" s="80">
        <v>1</v>
      </c>
      <c r="F43" s="80">
        <v>4</v>
      </c>
      <c r="G43" s="74">
        <v>65004</v>
      </c>
      <c r="H43" s="74">
        <v>32558</v>
      </c>
      <c r="I43" s="74">
        <v>32446</v>
      </c>
      <c r="J43" s="74">
        <v>40522</v>
      </c>
      <c r="K43" s="74">
        <v>20065</v>
      </c>
      <c r="L43" s="74">
        <v>20457</v>
      </c>
      <c r="M43" s="75">
        <v>62.34</v>
      </c>
      <c r="N43" s="75">
        <v>61.63</v>
      </c>
      <c r="O43" s="75">
        <v>63.05</v>
      </c>
      <c r="P43" s="74">
        <v>40522</v>
      </c>
      <c r="Q43" s="74">
        <v>40187</v>
      </c>
      <c r="R43" s="74">
        <v>335</v>
      </c>
      <c r="S43" s="78">
        <v>0.83</v>
      </c>
      <c r="T43" s="81">
        <v>0.09375</v>
      </c>
    </row>
    <row r="44" spans="1:20" s="7" customFormat="1" ht="18.75" customHeight="1">
      <c r="A44" s="269"/>
      <c r="B44" s="270"/>
      <c r="C44" s="58">
        <v>41441</v>
      </c>
      <c r="D44" s="72" t="s">
        <v>187</v>
      </c>
      <c r="E44" s="94">
        <v>1</v>
      </c>
      <c r="F44" s="94">
        <v>3</v>
      </c>
      <c r="G44" s="77">
        <f>SUM(H44:I44)</f>
        <v>65833</v>
      </c>
      <c r="H44" s="95">
        <v>32932</v>
      </c>
      <c r="I44" s="95">
        <v>32901</v>
      </c>
      <c r="J44" s="77">
        <f>SUM(K44:L44)</f>
        <v>35501</v>
      </c>
      <c r="K44" s="95">
        <v>17565</v>
      </c>
      <c r="L44" s="95">
        <v>17936</v>
      </c>
      <c r="M44" s="96">
        <v>53.93</v>
      </c>
      <c r="N44" s="96">
        <v>53.34</v>
      </c>
      <c r="O44" s="96">
        <v>54.52</v>
      </c>
      <c r="P44" s="77">
        <f>SUM(Q44:R44)</f>
        <v>35501</v>
      </c>
      <c r="Q44" s="95">
        <v>35299</v>
      </c>
      <c r="R44" s="95">
        <v>202</v>
      </c>
      <c r="S44" s="97">
        <v>0.57</v>
      </c>
      <c r="T44" s="98">
        <v>0.061111111111111116</v>
      </c>
    </row>
    <row r="45" spans="1:20" s="7" customFormat="1" ht="18.75" customHeight="1">
      <c r="A45" s="265" t="s">
        <v>89</v>
      </c>
      <c r="B45" s="266"/>
      <c r="C45" s="58">
        <v>34798</v>
      </c>
      <c r="D45" s="72" t="s">
        <v>187</v>
      </c>
      <c r="E45" s="80">
        <v>2</v>
      </c>
      <c r="F45" s="80">
        <v>2</v>
      </c>
      <c r="G45" s="68" t="s">
        <v>90</v>
      </c>
      <c r="H45" s="74"/>
      <c r="I45" s="74"/>
      <c r="J45" s="74"/>
      <c r="K45" s="74"/>
      <c r="L45" s="74"/>
      <c r="M45" s="75"/>
      <c r="N45" s="75"/>
      <c r="O45" s="75"/>
      <c r="P45" s="74"/>
      <c r="Q45" s="74"/>
      <c r="R45" s="74"/>
      <c r="S45" s="78"/>
      <c r="T45" s="75"/>
    </row>
    <row r="46" spans="1:20" s="7" customFormat="1" ht="18.75" customHeight="1">
      <c r="A46" s="267"/>
      <c r="B46" s="268"/>
      <c r="C46" s="60">
        <v>36261</v>
      </c>
      <c r="D46" s="72" t="s">
        <v>187</v>
      </c>
      <c r="E46" s="80">
        <v>2</v>
      </c>
      <c r="F46" s="80">
        <v>2</v>
      </c>
      <c r="G46" s="68" t="s">
        <v>90</v>
      </c>
      <c r="H46" s="74"/>
      <c r="I46" s="74"/>
      <c r="J46" s="74"/>
      <c r="K46" s="74"/>
      <c r="L46" s="74"/>
      <c r="M46" s="75"/>
      <c r="N46" s="75"/>
      <c r="O46" s="75"/>
      <c r="P46" s="74"/>
      <c r="Q46" s="74"/>
      <c r="R46" s="74"/>
      <c r="S46" s="78"/>
      <c r="T46" s="75"/>
    </row>
    <row r="47" spans="1:20" s="7" customFormat="1" ht="18.75" customHeight="1">
      <c r="A47" s="267"/>
      <c r="B47" s="268"/>
      <c r="C47" s="60">
        <v>37101</v>
      </c>
      <c r="D47" s="72" t="s">
        <v>187</v>
      </c>
      <c r="E47" s="80">
        <v>1</v>
      </c>
      <c r="F47" s="80">
        <v>2</v>
      </c>
      <c r="G47" s="74">
        <v>45791</v>
      </c>
      <c r="H47" s="74">
        <v>22749</v>
      </c>
      <c r="I47" s="74">
        <v>23042</v>
      </c>
      <c r="J47" s="74">
        <v>31160</v>
      </c>
      <c r="K47" s="74">
        <v>15114</v>
      </c>
      <c r="L47" s="74">
        <v>16046</v>
      </c>
      <c r="M47" s="75">
        <v>68.05</v>
      </c>
      <c r="N47" s="75">
        <v>66.44</v>
      </c>
      <c r="O47" s="75">
        <v>69.64</v>
      </c>
      <c r="P47" s="74">
        <v>31156</v>
      </c>
      <c r="Q47" s="74">
        <v>30265</v>
      </c>
      <c r="R47" s="74">
        <v>891</v>
      </c>
      <c r="S47" s="78">
        <v>2.86</v>
      </c>
      <c r="T47" s="81">
        <v>0.2534722222222222</v>
      </c>
    </row>
    <row r="48" spans="1:20" s="7" customFormat="1" ht="18.75" customHeight="1">
      <c r="A48" s="267"/>
      <c r="B48" s="268"/>
      <c r="C48" s="60">
        <v>37724</v>
      </c>
      <c r="D48" s="72" t="s">
        <v>187</v>
      </c>
      <c r="E48" s="80">
        <v>2</v>
      </c>
      <c r="F48" s="80">
        <v>3</v>
      </c>
      <c r="G48" s="74">
        <v>46514</v>
      </c>
      <c r="H48" s="74">
        <v>23139</v>
      </c>
      <c r="I48" s="74">
        <v>23375</v>
      </c>
      <c r="J48" s="74">
        <v>29515</v>
      </c>
      <c r="K48" s="74">
        <v>14208</v>
      </c>
      <c r="L48" s="74">
        <v>15307</v>
      </c>
      <c r="M48" s="75">
        <v>63.45</v>
      </c>
      <c r="N48" s="75">
        <v>61.4</v>
      </c>
      <c r="O48" s="75">
        <v>65.48</v>
      </c>
      <c r="P48" s="87">
        <v>29515</v>
      </c>
      <c r="Q48" s="74">
        <v>29145</v>
      </c>
      <c r="R48" s="74">
        <v>370</v>
      </c>
      <c r="S48" s="78">
        <v>1.25</v>
      </c>
      <c r="T48" s="81">
        <v>0.06944444444444443</v>
      </c>
    </row>
    <row r="49" spans="1:20" s="7" customFormat="1" ht="18.75" customHeight="1">
      <c r="A49" s="267"/>
      <c r="B49" s="268"/>
      <c r="C49" s="60">
        <v>39180</v>
      </c>
      <c r="D49" s="72" t="s">
        <v>187</v>
      </c>
      <c r="E49" s="80">
        <v>2</v>
      </c>
      <c r="F49" s="80">
        <v>2</v>
      </c>
      <c r="G49" s="68" t="s">
        <v>90</v>
      </c>
      <c r="H49" s="74"/>
      <c r="I49" s="74"/>
      <c r="J49" s="74"/>
      <c r="K49" s="74"/>
      <c r="L49" s="74"/>
      <c r="M49" s="75"/>
      <c r="N49" s="75"/>
      <c r="O49" s="75"/>
      <c r="P49" s="74"/>
      <c r="Q49" s="74"/>
      <c r="R49" s="74"/>
      <c r="S49" s="78"/>
      <c r="T49" s="75"/>
    </row>
    <row r="50" spans="1:20" s="7" customFormat="1" ht="18.75" customHeight="1">
      <c r="A50" s="267"/>
      <c r="B50" s="268"/>
      <c r="C50" s="60">
        <v>40643</v>
      </c>
      <c r="D50" s="72" t="s">
        <v>187</v>
      </c>
      <c r="E50" s="80">
        <v>2</v>
      </c>
      <c r="F50" s="80">
        <v>2</v>
      </c>
      <c r="G50" s="68" t="s">
        <v>90</v>
      </c>
      <c r="H50" s="74"/>
      <c r="I50" s="74"/>
      <c r="J50" s="74"/>
      <c r="K50" s="74"/>
      <c r="L50" s="74"/>
      <c r="M50" s="75"/>
      <c r="N50" s="75"/>
      <c r="O50" s="75"/>
      <c r="P50" s="74"/>
      <c r="Q50" s="74"/>
      <c r="R50" s="74"/>
      <c r="S50" s="78"/>
      <c r="T50" s="75"/>
    </row>
    <row r="51" spans="1:20" s="7" customFormat="1" ht="18.75" customHeight="1">
      <c r="A51" s="269"/>
      <c r="B51" s="270"/>
      <c r="C51" s="112">
        <v>42106</v>
      </c>
      <c r="D51" s="103" t="s">
        <v>187</v>
      </c>
      <c r="E51" s="113">
        <v>2</v>
      </c>
      <c r="F51" s="113">
        <v>3</v>
      </c>
      <c r="G51" s="104">
        <v>66281</v>
      </c>
      <c r="H51" s="104">
        <v>33179</v>
      </c>
      <c r="I51" s="104">
        <v>33102</v>
      </c>
      <c r="J51" s="104">
        <v>29498</v>
      </c>
      <c r="K51" s="104">
        <v>14916</v>
      </c>
      <c r="L51" s="104">
        <v>14582</v>
      </c>
      <c r="M51" s="105">
        <v>44.5</v>
      </c>
      <c r="N51" s="105">
        <v>44.96</v>
      </c>
      <c r="O51" s="105">
        <v>44.05</v>
      </c>
      <c r="P51" s="104">
        <v>29498</v>
      </c>
      <c r="Q51" s="104">
        <v>28938</v>
      </c>
      <c r="R51" s="104">
        <v>560</v>
      </c>
      <c r="S51" s="106">
        <v>1.9</v>
      </c>
      <c r="T51" s="114">
        <v>0.0625</v>
      </c>
    </row>
    <row r="52" spans="1:20" s="7" customFormat="1" ht="13.5">
      <c r="A52" s="7" t="s">
        <v>91</v>
      </c>
      <c r="G52" s="66"/>
      <c r="H52" s="66"/>
      <c r="I52" s="66"/>
      <c r="J52" s="66"/>
      <c r="K52" s="66"/>
      <c r="L52" s="66"/>
      <c r="M52" s="67"/>
      <c r="N52" s="67"/>
      <c r="O52" s="67"/>
      <c r="P52" s="67"/>
      <c r="Q52" s="67"/>
      <c r="R52" s="67"/>
      <c r="S52" s="67"/>
      <c r="T52" s="67"/>
    </row>
    <row r="53" spans="7:20" s="7" customFormat="1" ht="13.5">
      <c r="G53" s="66"/>
      <c r="H53" s="66"/>
      <c r="I53" s="66"/>
      <c r="J53" s="66"/>
      <c r="K53" s="66"/>
      <c r="L53" s="66"/>
      <c r="M53" s="67"/>
      <c r="N53" s="67"/>
      <c r="O53" s="67"/>
      <c r="P53" s="67"/>
      <c r="Q53" s="67"/>
      <c r="R53" s="67"/>
      <c r="S53" s="67"/>
      <c r="T53" s="67"/>
    </row>
    <row r="54" spans="1:20" s="7" customFormat="1" ht="18.75" customHeight="1">
      <c r="A54" s="7" t="s">
        <v>163</v>
      </c>
      <c r="G54" s="66"/>
      <c r="H54" s="66"/>
      <c r="I54" s="66"/>
      <c r="J54" s="66"/>
      <c r="K54" s="66"/>
      <c r="L54" s="66"/>
      <c r="M54" s="67"/>
      <c r="N54" s="67"/>
      <c r="O54" s="67"/>
      <c r="P54" s="67"/>
      <c r="Q54" s="67"/>
      <c r="R54" s="67"/>
      <c r="S54" s="67"/>
      <c r="T54" s="67"/>
    </row>
    <row r="55" spans="1:20" s="7" customFormat="1" ht="21" customHeight="1">
      <c r="A55" s="229" t="s">
        <v>183</v>
      </c>
      <c r="B55" s="230"/>
      <c r="C55" s="233" t="s">
        <v>78</v>
      </c>
      <c r="D55" s="234"/>
      <c r="E55" s="237" t="s">
        <v>79</v>
      </c>
      <c r="F55" s="239" t="s">
        <v>100</v>
      </c>
      <c r="G55" s="253" t="s">
        <v>80</v>
      </c>
      <c r="H55" s="254"/>
      <c r="I55" s="255"/>
      <c r="J55" s="253" t="s">
        <v>81</v>
      </c>
      <c r="K55" s="254"/>
      <c r="L55" s="255"/>
      <c r="M55" s="256" t="s">
        <v>82</v>
      </c>
      <c r="N55" s="257"/>
      <c r="O55" s="258"/>
      <c r="P55" s="256" t="s">
        <v>83</v>
      </c>
      <c r="Q55" s="257"/>
      <c r="R55" s="257"/>
      <c r="S55" s="258"/>
      <c r="T55" s="226" t="s">
        <v>184</v>
      </c>
    </row>
    <row r="56" spans="1:20" s="7" customFormat="1" ht="21" customHeight="1">
      <c r="A56" s="231"/>
      <c r="B56" s="232"/>
      <c r="C56" s="235"/>
      <c r="D56" s="236"/>
      <c r="E56" s="238"/>
      <c r="F56" s="240"/>
      <c r="G56" s="68" t="s">
        <v>64</v>
      </c>
      <c r="H56" s="68" t="s">
        <v>65</v>
      </c>
      <c r="I56" s="68" t="s">
        <v>66</v>
      </c>
      <c r="J56" s="68" t="s">
        <v>64</v>
      </c>
      <c r="K56" s="68" t="s">
        <v>65</v>
      </c>
      <c r="L56" s="68" t="s">
        <v>66</v>
      </c>
      <c r="M56" s="69" t="s">
        <v>64</v>
      </c>
      <c r="N56" s="69" t="s">
        <v>65</v>
      </c>
      <c r="O56" s="69" t="s">
        <v>66</v>
      </c>
      <c r="P56" s="70" t="s">
        <v>84</v>
      </c>
      <c r="Q56" s="70" t="s">
        <v>85</v>
      </c>
      <c r="R56" s="70" t="s">
        <v>86</v>
      </c>
      <c r="S56" s="71" t="s">
        <v>87</v>
      </c>
      <c r="T56" s="227"/>
    </row>
    <row r="57" spans="1:20" s="7" customFormat="1" ht="18.75" customHeight="1">
      <c r="A57" s="259" t="s">
        <v>191</v>
      </c>
      <c r="B57" s="260"/>
      <c r="C57" s="58">
        <v>33887</v>
      </c>
      <c r="D57" s="72" t="s">
        <v>187</v>
      </c>
      <c r="E57" s="88">
        <v>1</v>
      </c>
      <c r="F57" s="88">
        <v>1</v>
      </c>
      <c r="G57" s="68" t="s">
        <v>90</v>
      </c>
      <c r="H57" s="74"/>
      <c r="I57" s="74"/>
      <c r="J57" s="74"/>
      <c r="K57" s="74"/>
      <c r="L57" s="74"/>
      <c r="M57" s="75"/>
      <c r="N57" s="75"/>
      <c r="O57" s="75"/>
      <c r="P57" s="74"/>
      <c r="Q57" s="74"/>
      <c r="R57" s="74"/>
      <c r="S57" s="78"/>
      <c r="T57" s="75"/>
    </row>
    <row r="58" spans="1:20" s="7" customFormat="1" ht="18.75" customHeight="1">
      <c r="A58" s="261"/>
      <c r="B58" s="262"/>
      <c r="C58" s="58">
        <v>35344</v>
      </c>
      <c r="D58" s="72" t="s">
        <v>187</v>
      </c>
      <c r="E58" s="88">
        <v>1</v>
      </c>
      <c r="F58" s="88">
        <v>1</v>
      </c>
      <c r="G58" s="68" t="s">
        <v>90</v>
      </c>
      <c r="H58" s="74"/>
      <c r="I58" s="74"/>
      <c r="J58" s="74"/>
      <c r="K58" s="74"/>
      <c r="L58" s="74"/>
      <c r="M58" s="75"/>
      <c r="N58" s="75"/>
      <c r="O58" s="75"/>
      <c r="P58" s="74"/>
      <c r="Q58" s="74"/>
      <c r="R58" s="74"/>
      <c r="S58" s="78"/>
      <c r="T58" s="75"/>
    </row>
    <row r="59" spans="1:20" s="7" customFormat="1" ht="18.75" customHeight="1">
      <c r="A59" s="261"/>
      <c r="B59" s="262"/>
      <c r="C59" s="58">
        <v>36807</v>
      </c>
      <c r="D59" s="72" t="s">
        <v>187</v>
      </c>
      <c r="E59" s="88">
        <v>1</v>
      </c>
      <c r="F59" s="88">
        <v>2</v>
      </c>
      <c r="G59" s="74">
        <v>45257</v>
      </c>
      <c r="H59" s="74">
        <v>22492</v>
      </c>
      <c r="I59" s="74">
        <v>22765</v>
      </c>
      <c r="J59" s="74">
        <v>31774</v>
      </c>
      <c r="K59" s="74">
        <v>15157</v>
      </c>
      <c r="L59" s="74">
        <v>16617</v>
      </c>
      <c r="M59" s="75">
        <v>70.21</v>
      </c>
      <c r="N59" s="75">
        <v>67.39</v>
      </c>
      <c r="O59" s="75">
        <v>72.99</v>
      </c>
      <c r="P59" s="74">
        <v>31774</v>
      </c>
      <c r="Q59" s="74">
        <v>31315</v>
      </c>
      <c r="R59" s="74">
        <v>459</v>
      </c>
      <c r="S59" s="78">
        <v>1.44</v>
      </c>
      <c r="T59" s="81">
        <v>0.08819444444444445</v>
      </c>
    </row>
    <row r="60" spans="1:20" s="7" customFormat="1" ht="18.75" customHeight="1">
      <c r="A60" s="261"/>
      <c r="B60" s="262"/>
      <c r="C60" s="58">
        <v>36905</v>
      </c>
      <c r="D60" s="72" t="s">
        <v>187</v>
      </c>
      <c r="E60" s="88">
        <v>1</v>
      </c>
      <c r="F60" s="88">
        <v>2</v>
      </c>
      <c r="G60" s="74">
        <v>45367</v>
      </c>
      <c r="H60" s="74">
        <v>22546</v>
      </c>
      <c r="I60" s="74">
        <v>22821</v>
      </c>
      <c r="J60" s="74">
        <v>22235</v>
      </c>
      <c r="K60" s="74">
        <v>10714</v>
      </c>
      <c r="L60" s="74">
        <v>11521</v>
      </c>
      <c r="M60" s="75">
        <v>49.01</v>
      </c>
      <c r="N60" s="75">
        <v>47.52</v>
      </c>
      <c r="O60" s="75">
        <v>50.48</v>
      </c>
      <c r="P60" s="74">
        <v>22234</v>
      </c>
      <c r="Q60" s="74">
        <v>21550</v>
      </c>
      <c r="R60" s="74">
        <v>684</v>
      </c>
      <c r="S60" s="78">
        <v>3.08</v>
      </c>
      <c r="T60" s="75">
        <v>1.58</v>
      </c>
    </row>
    <row r="61" spans="1:20" s="7" customFormat="1" ht="18.75" customHeight="1">
      <c r="A61" s="261"/>
      <c r="B61" s="262"/>
      <c r="C61" s="58">
        <v>38466</v>
      </c>
      <c r="D61" s="72" t="s">
        <v>187</v>
      </c>
      <c r="E61" s="88">
        <v>1</v>
      </c>
      <c r="F61" s="88">
        <v>2</v>
      </c>
      <c r="G61" s="74">
        <v>62300</v>
      </c>
      <c r="H61" s="74">
        <v>31061</v>
      </c>
      <c r="I61" s="74">
        <v>31239</v>
      </c>
      <c r="J61" s="74">
        <v>44109</v>
      </c>
      <c r="K61" s="74">
        <v>21255</v>
      </c>
      <c r="L61" s="74">
        <v>22854</v>
      </c>
      <c r="M61" s="75">
        <v>70.8</v>
      </c>
      <c r="N61" s="75">
        <v>68.43</v>
      </c>
      <c r="O61" s="75">
        <v>73.16</v>
      </c>
      <c r="P61" s="74">
        <v>44109</v>
      </c>
      <c r="Q61" s="74">
        <v>43345</v>
      </c>
      <c r="R61" s="74">
        <v>764</v>
      </c>
      <c r="S61" s="78">
        <v>1.73</v>
      </c>
      <c r="T61" s="81">
        <v>0.1423611111111111</v>
      </c>
    </row>
    <row r="62" spans="1:20" s="7" customFormat="1" ht="18.75" customHeight="1">
      <c r="A62" s="261"/>
      <c r="B62" s="262"/>
      <c r="C62" s="58">
        <v>39922</v>
      </c>
      <c r="D62" s="72" t="s">
        <v>187</v>
      </c>
      <c r="E62" s="88">
        <v>1</v>
      </c>
      <c r="F62" s="88">
        <v>1</v>
      </c>
      <c r="G62" s="68" t="s">
        <v>90</v>
      </c>
      <c r="H62" s="74"/>
      <c r="I62" s="74"/>
      <c r="J62" s="74"/>
      <c r="K62" s="74"/>
      <c r="L62" s="74"/>
      <c r="M62" s="75"/>
      <c r="N62" s="75"/>
      <c r="O62" s="75"/>
      <c r="P62" s="74"/>
      <c r="Q62" s="74"/>
      <c r="R62" s="74"/>
      <c r="S62" s="78"/>
      <c r="T62" s="75"/>
    </row>
    <row r="63" spans="1:20" s="7" customFormat="1" ht="18.75" customHeight="1">
      <c r="A63" s="263"/>
      <c r="B63" s="264"/>
      <c r="C63" s="58">
        <v>41385</v>
      </c>
      <c r="D63" s="72" t="s">
        <v>187</v>
      </c>
      <c r="E63" s="99">
        <v>1</v>
      </c>
      <c r="F63" s="99">
        <v>2</v>
      </c>
      <c r="G63" s="77">
        <f>SUM(H63:I63)</f>
        <v>65946</v>
      </c>
      <c r="H63" s="95">
        <v>33002</v>
      </c>
      <c r="I63" s="95">
        <v>32944</v>
      </c>
      <c r="J63" s="77">
        <f>SUM(K63:L63)</f>
        <v>43840</v>
      </c>
      <c r="K63" s="95">
        <v>21274</v>
      </c>
      <c r="L63" s="95">
        <v>22566</v>
      </c>
      <c r="M63" s="96">
        <v>66.48</v>
      </c>
      <c r="N63" s="96">
        <v>64.46</v>
      </c>
      <c r="O63" s="96">
        <v>68.5</v>
      </c>
      <c r="P63" s="77">
        <f>SUM(Q63:R63)</f>
        <v>43839</v>
      </c>
      <c r="Q63" s="95">
        <v>43364</v>
      </c>
      <c r="R63" s="95">
        <v>475</v>
      </c>
      <c r="S63" s="97">
        <v>1.08</v>
      </c>
      <c r="T63" s="98">
        <v>0.09722222222222222</v>
      </c>
    </row>
    <row r="64" spans="1:20" s="7" customFormat="1" ht="18.75" customHeight="1">
      <c r="A64" s="265" t="s">
        <v>192</v>
      </c>
      <c r="B64" s="266"/>
      <c r="C64" s="58">
        <v>34952</v>
      </c>
      <c r="D64" s="72" t="s">
        <v>187</v>
      </c>
      <c r="E64" s="88">
        <v>24</v>
      </c>
      <c r="F64" s="88">
        <v>25</v>
      </c>
      <c r="G64" s="74">
        <v>42232</v>
      </c>
      <c r="H64" s="74">
        <v>20894</v>
      </c>
      <c r="I64" s="74">
        <v>21338</v>
      </c>
      <c r="J64" s="74">
        <v>31343</v>
      </c>
      <c r="K64" s="74">
        <v>14796</v>
      </c>
      <c r="L64" s="74">
        <v>16547</v>
      </c>
      <c r="M64" s="75">
        <v>74.22</v>
      </c>
      <c r="N64" s="75">
        <v>70.81</v>
      </c>
      <c r="O64" s="75">
        <v>77.55</v>
      </c>
      <c r="P64" s="74"/>
      <c r="Q64" s="74"/>
      <c r="R64" s="74"/>
      <c r="S64" s="78"/>
      <c r="T64" s="81">
        <v>0.15833333333333333</v>
      </c>
    </row>
    <row r="65" spans="1:20" s="7" customFormat="1" ht="18.75" customHeight="1">
      <c r="A65" s="267"/>
      <c r="B65" s="268"/>
      <c r="C65" s="50">
        <v>35344</v>
      </c>
      <c r="D65" s="72" t="s">
        <v>187</v>
      </c>
      <c r="E65" s="88">
        <v>1</v>
      </c>
      <c r="F65" s="88">
        <v>2</v>
      </c>
      <c r="G65" s="74">
        <v>42784</v>
      </c>
      <c r="H65" s="74">
        <v>21153</v>
      </c>
      <c r="I65" s="74">
        <v>21631</v>
      </c>
      <c r="J65" s="74">
        <v>15611</v>
      </c>
      <c r="K65" s="74">
        <v>7432</v>
      </c>
      <c r="L65" s="74">
        <v>8179</v>
      </c>
      <c r="M65" s="75">
        <v>36.49</v>
      </c>
      <c r="N65" s="75">
        <v>35.13</v>
      </c>
      <c r="O65" s="75">
        <v>37.81</v>
      </c>
      <c r="P65" s="74">
        <v>15611</v>
      </c>
      <c r="Q65" s="74">
        <v>15204</v>
      </c>
      <c r="R65" s="74">
        <v>407</v>
      </c>
      <c r="S65" s="78">
        <v>2.61</v>
      </c>
      <c r="T65" s="81">
        <v>0.05347222222222222</v>
      </c>
    </row>
    <row r="66" spans="1:20" s="7" customFormat="1" ht="18.75" customHeight="1">
      <c r="A66" s="267"/>
      <c r="B66" s="268"/>
      <c r="C66" s="58">
        <v>36415</v>
      </c>
      <c r="D66" s="72" t="s">
        <v>187</v>
      </c>
      <c r="E66" s="88">
        <v>21</v>
      </c>
      <c r="F66" s="88">
        <v>27</v>
      </c>
      <c r="G66" s="74">
        <v>44667</v>
      </c>
      <c r="H66" s="74">
        <v>22134</v>
      </c>
      <c r="I66" s="74">
        <v>22533</v>
      </c>
      <c r="J66" s="74">
        <v>33674</v>
      </c>
      <c r="K66" s="74">
        <v>16022</v>
      </c>
      <c r="L66" s="74">
        <v>17652</v>
      </c>
      <c r="M66" s="75">
        <v>75.39</v>
      </c>
      <c r="N66" s="75">
        <v>72.39</v>
      </c>
      <c r="O66" s="75">
        <v>78.34</v>
      </c>
      <c r="P66" s="74">
        <v>33672</v>
      </c>
      <c r="Q66" s="74">
        <v>33361</v>
      </c>
      <c r="R66" s="74">
        <v>311</v>
      </c>
      <c r="S66" s="78">
        <v>0.93</v>
      </c>
      <c r="T66" s="81">
        <v>0.19166666666666665</v>
      </c>
    </row>
    <row r="67" spans="1:20" s="7" customFormat="1" ht="18.75" customHeight="1">
      <c r="A67" s="267"/>
      <c r="B67" s="268"/>
      <c r="C67" s="58">
        <v>37871</v>
      </c>
      <c r="D67" s="72" t="s">
        <v>187</v>
      </c>
      <c r="E67" s="88">
        <v>21</v>
      </c>
      <c r="F67" s="88">
        <v>22</v>
      </c>
      <c r="G67" s="74">
        <v>47020</v>
      </c>
      <c r="H67" s="74">
        <v>23438</v>
      </c>
      <c r="I67" s="74">
        <v>23582</v>
      </c>
      <c r="J67" s="74">
        <v>31678</v>
      </c>
      <c r="K67" s="74">
        <v>15116</v>
      </c>
      <c r="L67" s="74">
        <v>16562</v>
      </c>
      <c r="M67" s="75">
        <v>67.37</v>
      </c>
      <c r="N67" s="75">
        <v>64.49</v>
      </c>
      <c r="O67" s="75">
        <v>70.23</v>
      </c>
      <c r="P67" s="74">
        <v>31677</v>
      </c>
      <c r="Q67" s="74">
        <v>31386</v>
      </c>
      <c r="R67" s="74">
        <v>291</v>
      </c>
      <c r="S67" s="78">
        <v>0.92</v>
      </c>
      <c r="T67" s="81">
        <v>0.15277777777777776</v>
      </c>
    </row>
    <row r="68" spans="1:20" s="7" customFormat="1" ht="18.75" customHeight="1">
      <c r="A68" s="267"/>
      <c r="B68" s="268"/>
      <c r="C68" s="58">
        <v>38466</v>
      </c>
      <c r="D68" s="72" t="s">
        <v>187</v>
      </c>
      <c r="E68" s="88">
        <v>26</v>
      </c>
      <c r="F68" s="88">
        <v>28</v>
      </c>
      <c r="G68" s="74">
        <v>62300</v>
      </c>
      <c r="H68" s="74">
        <v>31061</v>
      </c>
      <c r="I68" s="74">
        <v>31239</v>
      </c>
      <c r="J68" s="74">
        <v>44110</v>
      </c>
      <c r="K68" s="74">
        <v>21257</v>
      </c>
      <c r="L68" s="74">
        <v>22853</v>
      </c>
      <c r="M68" s="75">
        <v>70.8</v>
      </c>
      <c r="N68" s="75">
        <v>68.44</v>
      </c>
      <c r="O68" s="75">
        <v>73.16</v>
      </c>
      <c r="P68" s="74">
        <v>44110</v>
      </c>
      <c r="Q68" s="74">
        <v>43577</v>
      </c>
      <c r="R68" s="74">
        <v>533</v>
      </c>
      <c r="S68" s="78">
        <v>1.21</v>
      </c>
      <c r="T68" s="81">
        <v>0.20138888888888887</v>
      </c>
    </row>
    <row r="69" spans="1:20" s="7" customFormat="1" ht="18.75" customHeight="1">
      <c r="A69" s="267"/>
      <c r="B69" s="268"/>
      <c r="C69" s="58">
        <v>39922</v>
      </c>
      <c r="D69" s="72" t="s">
        <v>187</v>
      </c>
      <c r="E69" s="88">
        <v>22</v>
      </c>
      <c r="F69" s="88">
        <v>23</v>
      </c>
      <c r="G69" s="74">
        <v>65071</v>
      </c>
      <c r="H69" s="74">
        <v>32604</v>
      </c>
      <c r="I69" s="74">
        <v>32467</v>
      </c>
      <c r="J69" s="74">
        <v>41702</v>
      </c>
      <c r="K69" s="74">
        <v>20323</v>
      </c>
      <c r="L69" s="74">
        <v>21379</v>
      </c>
      <c r="M69" s="75">
        <v>64.09</v>
      </c>
      <c r="N69" s="75">
        <v>62.33</v>
      </c>
      <c r="O69" s="75">
        <v>65.85</v>
      </c>
      <c r="P69" s="74">
        <v>41702</v>
      </c>
      <c r="Q69" s="74">
        <v>41234</v>
      </c>
      <c r="R69" s="74">
        <v>468</v>
      </c>
      <c r="S69" s="78">
        <v>1.12</v>
      </c>
      <c r="T69" s="81">
        <v>0.1388888888888889</v>
      </c>
    </row>
    <row r="70" spans="1:20" s="7" customFormat="1" ht="18.75" customHeight="1">
      <c r="A70" s="269"/>
      <c r="B70" s="270"/>
      <c r="C70" s="102">
        <v>41385</v>
      </c>
      <c r="D70" s="103" t="s">
        <v>187</v>
      </c>
      <c r="E70" s="100">
        <v>20</v>
      </c>
      <c r="F70" s="100">
        <v>25</v>
      </c>
      <c r="G70" s="101">
        <v>65946</v>
      </c>
      <c r="H70" s="104">
        <v>33002</v>
      </c>
      <c r="I70" s="104">
        <v>32944</v>
      </c>
      <c r="J70" s="101">
        <v>43836</v>
      </c>
      <c r="K70" s="104">
        <v>21272</v>
      </c>
      <c r="L70" s="104">
        <v>22564</v>
      </c>
      <c r="M70" s="105">
        <v>66.47</v>
      </c>
      <c r="N70" s="105">
        <v>64.46</v>
      </c>
      <c r="O70" s="105">
        <v>68.49</v>
      </c>
      <c r="P70" s="101">
        <v>43836</v>
      </c>
      <c r="Q70" s="104">
        <v>42990</v>
      </c>
      <c r="R70" s="104">
        <v>846</v>
      </c>
      <c r="S70" s="106">
        <v>1.21</v>
      </c>
      <c r="T70" s="107">
        <v>0.15625</v>
      </c>
    </row>
    <row r="71" spans="1:20" s="7" customFormat="1" ht="18.75" customHeight="1">
      <c r="A71" s="265" t="s">
        <v>193</v>
      </c>
      <c r="B71" s="266"/>
      <c r="C71" s="58">
        <v>34161</v>
      </c>
      <c r="D71" s="72" t="s">
        <v>187</v>
      </c>
      <c r="E71" s="88">
        <v>26</v>
      </c>
      <c r="F71" s="88">
        <v>26</v>
      </c>
      <c r="G71" s="68" t="s">
        <v>90</v>
      </c>
      <c r="H71" s="74"/>
      <c r="I71" s="74"/>
      <c r="J71" s="74"/>
      <c r="K71" s="74"/>
      <c r="L71" s="74"/>
      <c r="M71" s="75"/>
      <c r="N71" s="75"/>
      <c r="O71" s="75"/>
      <c r="P71" s="74"/>
      <c r="Q71" s="74"/>
      <c r="R71" s="74"/>
      <c r="S71" s="78"/>
      <c r="T71" s="75"/>
    </row>
    <row r="72" spans="1:20" s="7" customFormat="1" ht="18.75" customHeight="1">
      <c r="A72" s="267"/>
      <c r="B72" s="268"/>
      <c r="C72" s="50">
        <v>35253</v>
      </c>
      <c r="D72" s="72" t="s">
        <v>187</v>
      </c>
      <c r="E72" s="88">
        <v>22</v>
      </c>
      <c r="F72" s="88">
        <v>22</v>
      </c>
      <c r="G72" s="68" t="s">
        <v>90</v>
      </c>
      <c r="H72" s="74"/>
      <c r="I72" s="74"/>
      <c r="J72" s="74"/>
      <c r="K72" s="74"/>
      <c r="L72" s="74"/>
      <c r="M72" s="75"/>
      <c r="N72" s="75"/>
      <c r="O72" s="75"/>
      <c r="P72" s="74"/>
      <c r="Q72" s="74"/>
      <c r="R72" s="74"/>
      <c r="S72" s="78"/>
      <c r="T72" s="75"/>
    </row>
    <row r="73" spans="1:20" s="7" customFormat="1" ht="18.75" customHeight="1">
      <c r="A73" s="267"/>
      <c r="B73" s="268"/>
      <c r="C73" s="50">
        <v>36352</v>
      </c>
      <c r="D73" s="72" t="s">
        <v>187</v>
      </c>
      <c r="E73" s="88">
        <v>22</v>
      </c>
      <c r="F73" s="88">
        <v>22</v>
      </c>
      <c r="G73" s="68" t="s">
        <v>90</v>
      </c>
      <c r="H73" s="74"/>
      <c r="I73" s="74"/>
      <c r="J73" s="74"/>
      <c r="K73" s="74"/>
      <c r="L73" s="74"/>
      <c r="M73" s="75"/>
      <c r="N73" s="75"/>
      <c r="O73" s="75"/>
      <c r="P73" s="74"/>
      <c r="Q73" s="74"/>
      <c r="R73" s="74"/>
      <c r="S73" s="78"/>
      <c r="T73" s="75"/>
    </row>
    <row r="74" spans="1:20" s="7" customFormat="1" ht="18.75" customHeight="1">
      <c r="A74" s="267"/>
      <c r="B74" s="268"/>
      <c r="C74" s="50">
        <v>37444</v>
      </c>
      <c r="D74" s="72" t="s">
        <v>187</v>
      </c>
      <c r="E74" s="88">
        <v>22</v>
      </c>
      <c r="F74" s="88">
        <v>22</v>
      </c>
      <c r="G74" s="68" t="s">
        <v>90</v>
      </c>
      <c r="H74" s="74"/>
      <c r="I74" s="74"/>
      <c r="J74" s="74"/>
      <c r="K74" s="74"/>
      <c r="L74" s="74"/>
      <c r="M74" s="75"/>
      <c r="N74" s="75"/>
      <c r="O74" s="75"/>
      <c r="P74" s="74"/>
      <c r="Q74" s="74"/>
      <c r="R74" s="74"/>
      <c r="S74" s="78"/>
      <c r="T74" s="75"/>
    </row>
    <row r="75" spans="1:20" s="7" customFormat="1" ht="18.75" customHeight="1">
      <c r="A75" s="267"/>
      <c r="B75" s="268"/>
      <c r="C75" s="58">
        <v>38543</v>
      </c>
      <c r="D75" s="72" t="s">
        <v>187</v>
      </c>
      <c r="E75" s="88">
        <v>22</v>
      </c>
      <c r="F75" s="88">
        <v>22</v>
      </c>
      <c r="G75" s="68" t="s">
        <v>90</v>
      </c>
      <c r="H75" s="74"/>
      <c r="I75" s="74"/>
      <c r="J75" s="74"/>
      <c r="K75" s="74"/>
      <c r="L75" s="74"/>
      <c r="M75" s="75"/>
      <c r="N75" s="75"/>
      <c r="O75" s="75"/>
      <c r="P75" s="74"/>
      <c r="Q75" s="74"/>
      <c r="R75" s="74"/>
      <c r="S75" s="78"/>
      <c r="T75" s="75"/>
    </row>
    <row r="76" spans="1:20" s="7" customFormat="1" ht="18.75" customHeight="1">
      <c r="A76" s="267"/>
      <c r="B76" s="268"/>
      <c r="C76" s="58">
        <v>39635</v>
      </c>
      <c r="D76" s="72" t="s">
        <v>187</v>
      </c>
      <c r="E76" s="88">
        <v>22</v>
      </c>
      <c r="F76" s="88">
        <v>22</v>
      </c>
      <c r="G76" s="68" t="s">
        <v>90</v>
      </c>
      <c r="H76" s="74"/>
      <c r="I76" s="74"/>
      <c r="J76" s="74"/>
      <c r="K76" s="74"/>
      <c r="L76" s="74"/>
      <c r="M76" s="75"/>
      <c r="N76" s="75"/>
      <c r="O76" s="75"/>
      <c r="P76" s="74"/>
      <c r="Q76" s="74"/>
      <c r="R76" s="74"/>
      <c r="S76" s="78"/>
      <c r="T76" s="75"/>
    </row>
    <row r="77" spans="1:20" s="7" customFormat="1" ht="18.75" customHeight="1">
      <c r="A77" s="267"/>
      <c r="B77" s="268"/>
      <c r="C77" s="58">
        <v>40734</v>
      </c>
      <c r="D77" s="72" t="s">
        <v>187</v>
      </c>
      <c r="E77" s="88">
        <v>22</v>
      </c>
      <c r="F77" s="88">
        <v>22</v>
      </c>
      <c r="G77" s="68" t="s">
        <v>90</v>
      </c>
      <c r="H77" s="74"/>
      <c r="I77" s="74"/>
      <c r="J77" s="74"/>
      <c r="K77" s="74"/>
      <c r="L77" s="74"/>
      <c r="M77" s="75"/>
      <c r="N77" s="75"/>
      <c r="O77" s="75"/>
      <c r="P77" s="74"/>
      <c r="Q77" s="74"/>
      <c r="R77" s="74"/>
      <c r="S77" s="78"/>
      <c r="T77" s="75"/>
    </row>
    <row r="78" spans="1:20" s="7" customFormat="1" ht="18.75" customHeight="1">
      <c r="A78" s="269"/>
      <c r="B78" s="270"/>
      <c r="C78" s="102">
        <v>41826</v>
      </c>
      <c r="D78" s="103" t="s">
        <v>187</v>
      </c>
      <c r="E78" s="100">
        <v>22</v>
      </c>
      <c r="F78" s="100">
        <v>22</v>
      </c>
      <c r="G78" s="115" t="s">
        <v>90</v>
      </c>
      <c r="H78" s="74"/>
      <c r="I78" s="74"/>
      <c r="J78" s="74"/>
      <c r="K78" s="74"/>
      <c r="L78" s="74"/>
      <c r="M78" s="75"/>
      <c r="N78" s="75"/>
      <c r="O78" s="75"/>
      <c r="P78" s="74"/>
      <c r="Q78" s="74"/>
      <c r="R78" s="74"/>
      <c r="S78" s="78"/>
      <c r="T78" s="75"/>
    </row>
    <row r="79" s="7" customFormat="1" ht="13.5">
      <c r="A79" s="7" t="s">
        <v>91</v>
      </c>
    </row>
    <row r="80" s="7" customFormat="1" ht="13.5"/>
  </sheetData>
  <sheetProtection/>
  <mergeCells count="41">
    <mergeCell ref="A64:B70"/>
    <mergeCell ref="A71:B78"/>
    <mergeCell ref="M55:O55"/>
    <mergeCell ref="P55:S55"/>
    <mergeCell ref="A39:B44"/>
    <mergeCell ref="A45:B51"/>
    <mergeCell ref="T55:T56"/>
    <mergeCell ref="A57:B63"/>
    <mergeCell ref="E55:E56"/>
    <mergeCell ref="F55:F56"/>
    <mergeCell ref="G55:I55"/>
    <mergeCell ref="J55:L55"/>
    <mergeCell ref="A55:B56"/>
    <mergeCell ref="C55:D56"/>
    <mergeCell ref="T30:T31"/>
    <mergeCell ref="A32:A38"/>
    <mergeCell ref="B32:B38"/>
    <mergeCell ref="E30:E31"/>
    <mergeCell ref="F30:F31"/>
    <mergeCell ref="G30:I30"/>
    <mergeCell ref="J30:L30"/>
    <mergeCell ref="M30:O30"/>
    <mergeCell ref="P30:S30"/>
    <mergeCell ref="A19:A26"/>
    <mergeCell ref="B19:B26"/>
    <mergeCell ref="A30:B31"/>
    <mergeCell ref="C30:D31"/>
    <mergeCell ref="A5:A11"/>
    <mergeCell ref="B5:B11"/>
    <mergeCell ref="A12:A18"/>
    <mergeCell ref="B12:B18"/>
    <mergeCell ref="J3:L3"/>
    <mergeCell ref="M3:O3"/>
    <mergeCell ref="P3:S3"/>
    <mergeCell ref="T3:T4"/>
    <mergeCell ref="A1:G1"/>
    <mergeCell ref="A3:B4"/>
    <mergeCell ref="C3:D4"/>
    <mergeCell ref="E3:E4"/>
    <mergeCell ref="F3:F4"/>
    <mergeCell ref="G3:I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79" r:id="rId1"/>
  <rowBreaks count="2" manualBreakCount="2">
    <brk id="28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袋井市役所</cp:lastModifiedBy>
  <cp:lastPrinted>2016-09-14T04:22:29Z</cp:lastPrinted>
  <dcterms:created xsi:type="dcterms:W3CDTF">2001-05-29T00:52:22Z</dcterms:created>
  <dcterms:modified xsi:type="dcterms:W3CDTF">2016-10-07T08:40:02Z</dcterms:modified>
  <cp:category/>
  <cp:version/>
  <cp:contentType/>
  <cp:contentStatus/>
</cp:coreProperties>
</file>